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C:\hpbqsite\mysite6.takken\2026年度宅建士サンプル\"/>
    </mc:Choice>
  </mc:AlternateContent>
  <xr:revisionPtr revIDLastSave="0" documentId="13_ncr:1_{79E9ED65-36DE-4342-BA29-919CB3633118}" xr6:coauthVersionLast="47" xr6:coauthVersionMax="47" xr10:uidLastSave="{00000000-0000-0000-0000-000000000000}"/>
  <bookViews>
    <workbookView xWindow="-120" yWindow="-120" windowWidth="29040" windowHeight="15720" xr2:uid="{EB03A827-3E75-403F-8903-21AFD3377332}"/>
  </bookViews>
  <sheets>
    <sheet name="試験問題" sheetId="2" r:id="rId1"/>
    <sheet name="成績" sheetId="5" r:id="rId2"/>
  </sheets>
  <definedNames>
    <definedName name="_xlnm._FilterDatabase" localSheetId="0" hidden="1">試験問題!$F$1:$F$399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R204" i="2" l="1"/>
  <c r="AQ204" i="2"/>
  <c r="AP204" i="2"/>
  <c r="AO204" i="2"/>
  <c r="AN204" i="2"/>
  <c r="AL204" i="2"/>
  <c r="AK204" i="2"/>
  <c r="AJ204" i="2"/>
  <c r="AI204" i="2"/>
  <c r="AH204" i="2"/>
  <c r="T204" i="2"/>
  <c r="AF204" i="2" s="1"/>
  <c r="S204" i="2"/>
  <c r="AE204" i="2" s="1"/>
  <c r="R204" i="2"/>
  <c r="Q204" i="2"/>
  <c r="AC204" i="2" s="1"/>
  <c r="P204" i="2"/>
  <c r="AB204" i="2" s="1"/>
  <c r="O204" i="2"/>
  <c r="AE24" i="5" s="1"/>
  <c r="N204" i="2"/>
  <c r="AD24" i="5" s="1"/>
  <c r="M204" i="2"/>
  <c r="AC24" i="5" s="1"/>
  <c r="L204" i="2"/>
  <c r="AB24" i="5" s="1"/>
  <c r="K204" i="2"/>
  <c r="AA24" i="5" s="1"/>
  <c r="AR203" i="2"/>
  <c r="AQ203" i="2"/>
  <c r="AP203" i="2"/>
  <c r="AO203" i="2"/>
  <c r="AN203" i="2"/>
  <c r="AL203" i="2"/>
  <c r="AK203" i="2"/>
  <c r="AJ203" i="2"/>
  <c r="AI203" i="2"/>
  <c r="AH203" i="2"/>
  <c r="T203" i="2"/>
  <c r="AF203" i="2" s="1"/>
  <c r="S203" i="2"/>
  <c r="AE203" i="2" s="1"/>
  <c r="R203" i="2"/>
  <c r="AD203" i="2" s="1"/>
  <c r="Q203" i="2"/>
  <c r="AC203" i="2" s="1"/>
  <c r="P203" i="2"/>
  <c r="O203" i="2"/>
  <c r="AE23" i="5" s="1"/>
  <c r="N203" i="2"/>
  <c r="AD23" i="5" s="1"/>
  <c r="M203" i="2"/>
  <c r="AC23" i="5" s="1"/>
  <c r="L203" i="2"/>
  <c r="AB23" i="5" s="1"/>
  <c r="K203" i="2"/>
  <c r="AA23" i="5" s="1"/>
  <c r="AR202" i="2"/>
  <c r="AQ202" i="2"/>
  <c r="AP202" i="2"/>
  <c r="AO202" i="2"/>
  <c r="AN202" i="2"/>
  <c r="AL202" i="2"/>
  <c r="AK202" i="2"/>
  <c r="AJ202" i="2"/>
  <c r="AI202" i="2"/>
  <c r="AH202" i="2"/>
  <c r="T202" i="2"/>
  <c r="AF202" i="2" s="1"/>
  <c r="S202" i="2"/>
  <c r="AE202" i="2" s="1"/>
  <c r="R202" i="2"/>
  <c r="AD202" i="2" s="1"/>
  <c r="Q202" i="2"/>
  <c r="AC202" i="2" s="1"/>
  <c r="P202" i="2"/>
  <c r="AB202" i="2" s="1"/>
  <c r="O202" i="2"/>
  <c r="AE22" i="5" s="1"/>
  <c r="N202" i="2"/>
  <c r="AD22" i="5" s="1"/>
  <c r="M202" i="2"/>
  <c r="AC22" i="5" s="1"/>
  <c r="L202" i="2"/>
  <c r="AB22" i="5" s="1"/>
  <c r="K202" i="2"/>
  <c r="AA22" i="5" s="1"/>
  <c r="AR201" i="2"/>
  <c r="AQ201" i="2"/>
  <c r="AP201" i="2"/>
  <c r="AO201" i="2"/>
  <c r="AN201" i="2"/>
  <c r="AL201" i="2"/>
  <c r="AK201" i="2"/>
  <c r="AJ201" i="2"/>
  <c r="AI201" i="2"/>
  <c r="AH201" i="2"/>
  <c r="T201" i="2"/>
  <c r="AF201" i="2" s="1"/>
  <c r="S201" i="2"/>
  <c r="AE201" i="2" s="1"/>
  <c r="R201" i="2"/>
  <c r="AD201" i="2" s="1"/>
  <c r="Q201" i="2"/>
  <c r="AC201" i="2" s="1"/>
  <c r="P201" i="2"/>
  <c r="O201" i="2"/>
  <c r="AE21" i="5" s="1"/>
  <c r="N201" i="2"/>
  <c r="AD21" i="5" s="1"/>
  <c r="M201" i="2"/>
  <c r="AC21" i="5" s="1"/>
  <c r="L201" i="2"/>
  <c r="AB21" i="5" s="1"/>
  <c r="K201" i="2"/>
  <c r="AA21" i="5" s="1"/>
  <c r="AR200" i="2"/>
  <c r="AQ200" i="2"/>
  <c r="AP200" i="2"/>
  <c r="AO200" i="2"/>
  <c r="AN200" i="2"/>
  <c r="AL200" i="2"/>
  <c r="AK200" i="2"/>
  <c r="AJ200" i="2"/>
  <c r="AI200" i="2"/>
  <c r="AH200" i="2"/>
  <c r="T200" i="2"/>
  <c r="AF200" i="2" s="1"/>
  <c r="S200" i="2"/>
  <c r="AE200" i="2" s="1"/>
  <c r="R200" i="2"/>
  <c r="AD200" i="2" s="1"/>
  <c r="Q200" i="2"/>
  <c r="AC200" i="2" s="1"/>
  <c r="P200" i="2"/>
  <c r="AB200" i="2" s="1"/>
  <c r="O200" i="2"/>
  <c r="AE20" i="5" s="1"/>
  <c r="N200" i="2"/>
  <c r="AD20" i="5" s="1"/>
  <c r="M200" i="2"/>
  <c r="AC20" i="5" s="1"/>
  <c r="L200" i="2"/>
  <c r="AB20" i="5" s="1"/>
  <c r="K200" i="2"/>
  <c r="AA20" i="5" s="1"/>
  <c r="AR199" i="2"/>
  <c r="AQ199" i="2"/>
  <c r="AP199" i="2"/>
  <c r="AO199" i="2"/>
  <c r="AN199" i="2"/>
  <c r="AL199" i="2"/>
  <c r="AK199" i="2"/>
  <c r="AJ199" i="2"/>
  <c r="AI199" i="2"/>
  <c r="AH199" i="2"/>
  <c r="T199" i="2"/>
  <c r="AF199" i="2" s="1"/>
  <c r="S199" i="2"/>
  <c r="AE199" i="2" s="1"/>
  <c r="R199" i="2"/>
  <c r="AD199" i="2" s="1"/>
  <c r="Q199" i="2"/>
  <c r="AC199" i="2" s="1"/>
  <c r="P199" i="2"/>
  <c r="O199" i="2"/>
  <c r="AE19" i="5" s="1"/>
  <c r="N199" i="2"/>
  <c r="AD19" i="5" s="1"/>
  <c r="M199" i="2"/>
  <c r="AC19" i="5" s="1"/>
  <c r="L199" i="2"/>
  <c r="AB19" i="5" s="1"/>
  <c r="K199" i="2"/>
  <c r="AA19" i="5" s="1"/>
  <c r="AR198" i="2"/>
  <c r="AQ198" i="2"/>
  <c r="AP198" i="2"/>
  <c r="AO198" i="2"/>
  <c r="AN198" i="2"/>
  <c r="AL198" i="2"/>
  <c r="AK198" i="2"/>
  <c r="AJ198" i="2"/>
  <c r="AI198" i="2"/>
  <c r="AH198" i="2"/>
  <c r="T198" i="2"/>
  <c r="AF198" i="2" s="1"/>
  <c r="S198" i="2"/>
  <c r="AE198" i="2" s="1"/>
  <c r="R198" i="2"/>
  <c r="AD198" i="2" s="1"/>
  <c r="Q198" i="2"/>
  <c r="AC198" i="2" s="1"/>
  <c r="P198" i="2"/>
  <c r="O198" i="2"/>
  <c r="AE18" i="5" s="1"/>
  <c r="N198" i="2"/>
  <c r="AD18" i="5" s="1"/>
  <c r="M198" i="2"/>
  <c r="AC18" i="5" s="1"/>
  <c r="L198" i="2"/>
  <c r="AB18" i="5" s="1"/>
  <c r="K198" i="2"/>
  <c r="AA18" i="5" s="1"/>
  <c r="AR197" i="2"/>
  <c r="AQ197" i="2"/>
  <c r="AP197" i="2"/>
  <c r="AO197" i="2"/>
  <c r="AN197" i="2"/>
  <c r="AL197" i="2"/>
  <c r="AK197" i="2"/>
  <c r="AJ197" i="2"/>
  <c r="AI197" i="2"/>
  <c r="AH197" i="2"/>
  <c r="T197" i="2"/>
  <c r="AF197" i="2" s="1"/>
  <c r="S197" i="2"/>
  <c r="AE197" i="2" s="1"/>
  <c r="R197" i="2"/>
  <c r="AD197" i="2" s="1"/>
  <c r="Q197" i="2"/>
  <c r="AC197" i="2" s="1"/>
  <c r="P197" i="2"/>
  <c r="O197" i="2"/>
  <c r="AE17" i="5" s="1"/>
  <c r="N197" i="2"/>
  <c r="AD17" i="5" s="1"/>
  <c r="M197" i="2"/>
  <c r="AC17" i="5" s="1"/>
  <c r="L197" i="2"/>
  <c r="AB17" i="5" s="1"/>
  <c r="K197" i="2"/>
  <c r="AA17" i="5" s="1"/>
  <c r="AR196" i="2"/>
  <c r="AQ196" i="2"/>
  <c r="AP196" i="2"/>
  <c r="AO196" i="2"/>
  <c r="AN196" i="2"/>
  <c r="AL196" i="2"/>
  <c r="AK196" i="2"/>
  <c r="AJ196" i="2"/>
  <c r="AI196" i="2"/>
  <c r="AH196" i="2"/>
  <c r="T196" i="2"/>
  <c r="AF196" i="2" s="1"/>
  <c r="S196" i="2"/>
  <c r="AE196" i="2" s="1"/>
  <c r="R196" i="2"/>
  <c r="Q196" i="2"/>
  <c r="AC196" i="2" s="1"/>
  <c r="P196" i="2"/>
  <c r="AB196" i="2" s="1"/>
  <c r="O196" i="2"/>
  <c r="AE16" i="5" s="1"/>
  <c r="N196" i="2"/>
  <c r="AD16" i="5" s="1"/>
  <c r="M196" i="2"/>
  <c r="AC16" i="5" s="1"/>
  <c r="L196" i="2"/>
  <c r="AB16" i="5" s="1"/>
  <c r="K196" i="2"/>
  <c r="AA16" i="5" s="1"/>
  <c r="AR195" i="2"/>
  <c r="AQ195" i="2"/>
  <c r="AP195" i="2"/>
  <c r="AO195" i="2"/>
  <c r="AN195" i="2"/>
  <c r="AL195" i="2"/>
  <c r="AK195" i="2"/>
  <c r="AJ195" i="2"/>
  <c r="AI195" i="2"/>
  <c r="AH195" i="2"/>
  <c r="T195" i="2"/>
  <c r="AF195" i="2" s="1"/>
  <c r="S195" i="2"/>
  <c r="AE195" i="2" s="1"/>
  <c r="R195" i="2"/>
  <c r="AD195" i="2" s="1"/>
  <c r="Q195" i="2"/>
  <c r="AC195" i="2" s="1"/>
  <c r="P195" i="2"/>
  <c r="O195" i="2"/>
  <c r="AE15" i="5" s="1"/>
  <c r="N195" i="2"/>
  <c r="AD15" i="5" s="1"/>
  <c r="M195" i="2"/>
  <c r="AC15" i="5" s="1"/>
  <c r="L195" i="2"/>
  <c r="AB15" i="5" s="1"/>
  <c r="K195" i="2"/>
  <c r="AA15" i="5" s="1"/>
  <c r="AR194" i="2"/>
  <c r="AQ194" i="2"/>
  <c r="AP194" i="2"/>
  <c r="AO194" i="2"/>
  <c r="AN194" i="2"/>
  <c r="AL194" i="2"/>
  <c r="AK194" i="2"/>
  <c r="AJ194" i="2"/>
  <c r="AI194" i="2"/>
  <c r="AH194" i="2"/>
  <c r="T194" i="2"/>
  <c r="AF194" i="2" s="1"/>
  <c r="S194" i="2"/>
  <c r="AE194" i="2" s="1"/>
  <c r="R194" i="2"/>
  <c r="AD194" i="2" s="1"/>
  <c r="Q194" i="2"/>
  <c r="P194" i="2"/>
  <c r="AB194" i="2" s="1"/>
  <c r="O194" i="2"/>
  <c r="AE14" i="5" s="1"/>
  <c r="N194" i="2"/>
  <c r="AD14" i="5" s="1"/>
  <c r="M194" i="2"/>
  <c r="AC14" i="5" s="1"/>
  <c r="L194" i="2"/>
  <c r="AB14" i="5" s="1"/>
  <c r="K194" i="2"/>
  <c r="AA14" i="5" s="1"/>
  <c r="AR193" i="2"/>
  <c r="AQ193" i="2"/>
  <c r="AP193" i="2"/>
  <c r="AO193" i="2"/>
  <c r="AN193" i="2"/>
  <c r="AL193" i="2"/>
  <c r="AK193" i="2"/>
  <c r="AJ193" i="2"/>
  <c r="AI193" i="2"/>
  <c r="AH193" i="2"/>
  <c r="T193" i="2"/>
  <c r="AF193" i="2" s="1"/>
  <c r="S193" i="2"/>
  <c r="AE193" i="2" s="1"/>
  <c r="R193" i="2"/>
  <c r="AD193" i="2" s="1"/>
  <c r="Q193" i="2"/>
  <c r="AC193" i="2" s="1"/>
  <c r="P193" i="2"/>
  <c r="O193" i="2"/>
  <c r="AE13" i="5" s="1"/>
  <c r="N193" i="2"/>
  <c r="AD13" i="5" s="1"/>
  <c r="M193" i="2"/>
  <c r="AC13" i="5" s="1"/>
  <c r="L193" i="2"/>
  <c r="AB13" i="5" s="1"/>
  <c r="K193" i="2"/>
  <c r="AA13" i="5" s="1"/>
  <c r="AR192" i="2"/>
  <c r="AQ192" i="2"/>
  <c r="AP192" i="2"/>
  <c r="AO192" i="2"/>
  <c r="AN192" i="2"/>
  <c r="AL192" i="2"/>
  <c r="AK192" i="2"/>
  <c r="AJ192" i="2"/>
  <c r="AI192" i="2"/>
  <c r="AH192" i="2"/>
  <c r="T192" i="2"/>
  <c r="S192" i="2"/>
  <c r="AE192" i="2" s="1"/>
  <c r="R192" i="2"/>
  <c r="AD192" i="2" s="1"/>
  <c r="Q192" i="2"/>
  <c r="AC192" i="2" s="1"/>
  <c r="P192" i="2"/>
  <c r="AB192" i="2" s="1"/>
  <c r="O192" i="2"/>
  <c r="AE12" i="5" s="1"/>
  <c r="N192" i="2"/>
  <c r="AD12" i="5" s="1"/>
  <c r="M192" i="2"/>
  <c r="AC12" i="5" s="1"/>
  <c r="L192" i="2"/>
  <c r="AB12" i="5" s="1"/>
  <c r="K192" i="2"/>
  <c r="AA12" i="5" s="1"/>
  <c r="AR191" i="2"/>
  <c r="AQ191" i="2"/>
  <c r="AP191" i="2"/>
  <c r="AO191" i="2"/>
  <c r="AN191" i="2"/>
  <c r="AL191" i="2"/>
  <c r="AK191" i="2"/>
  <c r="AJ191" i="2"/>
  <c r="AI191" i="2"/>
  <c r="AH191" i="2"/>
  <c r="T191" i="2"/>
  <c r="AF191" i="2" s="1"/>
  <c r="S191" i="2"/>
  <c r="AE191" i="2" s="1"/>
  <c r="R191" i="2"/>
  <c r="AD191" i="2" s="1"/>
  <c r="Q191" i="2"/>
  <c r="AC191" i="2" s="1"/>
  <c r="P191" i="2"/>
  <c r="O191" i="2"/>
  <c r="AE11" i="5" s="1"/>
  <c r="N191" i="2"/>
  <c r="AD11" i="5" s="1"/>
  <c r="M191" i="2"/>
  <c r="AC11" i="5" s="1"/>
  <c r="L191" i="2"/>
  <c r="AB11" i="5" s="1"/>
  <c r="K191" i="2"/>
  <c r="AA11" i="5" s="1"/>
  <c r="AR190" i="2"/>
  <c r="AQ190" i="2"/>
  <c r="AP190" i="2"/>
  <c r="AO190" i="2"/>
  <c r="AN190" i="2"/>
  <c r="AL190" i="2"/>
  <c r="AK190" i="2"/>
  <c r="AJ190" i="2"/>
  <c r="AI190" i="2"/>
  <c r="AH190" i="2"/>
  <c r="T190" i="2"/>
  <c r="AF190" i="2" s="1"/>
  <c r="S190" i="2"/>
  <c r="AE190" i="2" s="1"/>
  <c r="R190" i="2"/>
  <c r="AD190" i="2" s="1"/>
  <c r="Q190" i="2"/>
  <c r="P190" i="2"/>
  <c r="AB190" i="2" s="1"/>
  <c r="O190" i="2"/>
  <c r="AE10" i="5" s="1"/>
  <c r="N190" i="2"/>
  <c r="AD10" i="5" s="1"/>
  <c r="M190" i="2"/>
  <c r="AC10" i="5" s="1"/>
  <c r="L190" i="2"/>
  <c r="AB10" i="5" s="1"/>
  <c r="K190" i="2"/>
  <c r="AA10" i="5" s="1"/>
  <c r="AR189" i="2"/>
  <c r="AQ189" i="2"/>
  <c r="AP189" i="2"/>
  <c r="AO189" i="2"/>
  <c r="AN189" i="2"/>
  <c r="AL189" i="2"/>
  <c r="AK189" i="2"/>
  <c r="AJ189" i="2"/>
  <c r="AI189" i="2"/>
  <c r="AH189" i="2"/>
  <c r="T189" i="2"/>
  <c r="AF189" i="2" s="1"/>
  <c r="S189" i="2"/>
  <c r="AE189" i="2" s="1"/>
  <c r="R189" i="2"/>
  <c r="AD189" i="2" s="1"/>
  <c r="Q189" i="2"/>
  <c r="AC189" i="2" s="1"/>
  <c r="P189" i="2"/>
  <c r="O189" i="2"/>
  <c r="AE9" i="5" s="1"/>
  <c r="N189" i="2"/>
  <c r="AD9" i="5" s="1"/>
  <c r="M189" i="2"/>
  <c r="AC9" i="5" s="1"/>
  <c r="L189" i="2"/>
  <c r="AB9" i="5" s="1"/>
  <c r="K189" i="2"/>
  <c r="AA9" i="5" s="1"/>
  <c r="AR188" i="2"/>
  <c r="AQ188" i="2"/>
  <c r="AP188" i="2"/>
  <c r="AO188" i="2"/>
  <c r="AN188" i="2"/>
  <c r="AL188" i="2"/>
  <c r="AK188" i="2"/>
  <c r="AJ188" i="2"/>
  <c r="AI188" i="2"/>
  <c r="AH188" i="2"/>
  <c r="T188" i="2"/>
  <c r="AF188" i="2" s="1"/>
  <c r="S188" i="2"/>
  <c r="AE188" i="2" s="1"/>
  <c r="R188" i="2"/>
  <c r="Q188" i="2"/>
  <c r="AC188" i="2" s="1"/>
  <c r="P188" i="2"/>
  <c r="AB188" i="2" s="1"/>
  <c r="O188" i="2"/>
  <c r="AE8" i="5" s="1"/>
  <c r="N188" i="2"/>
  <c r="AD8" i="5" s="1"/>
  <c r="M188" i="2"/>
  <c r="AC8" i="5" s="1"/>
  <c r="L188" i="2"/>
  <c r="AB8" i="5" s="1"/>
  <c r="K188" i="2"/>
  <c r="AA8" i="5" s="1"/>
  <c r="AR187" i="2"/>
  <c r="AQ187" i="2"/>
  <c r="AP187" i="2"/>
  <c r="AO187" i="2"/>
  <c r="AN187" i="2"/>
  <c r="AL187" i="2"/>
  <c r="AK187" i="2"/>
  <c r="AJ187" i="2"/>
  <c r="AI187" i="2"/>
  <c r="AH187" i="2"/>
  <c r="T187" i="2"/>
  <c r="AF187" i="2" s="1"/>
  <c r="S187" i="2"/>
  <c r="AE187" i="2" s="1"/>
  <c r="R187" i="2"/>
  <c r="AD187" i="2" s="1"/>
  <c r="Q187" i="2"/>
  <c r="AC187" i="2" s="1"/>
  <c r="P187" i="2"/>
  <c r="O187" i="2"/>
  <c r="AE7" i="5" s="1"/>
  <c r="N187" i="2"/>
  <c r="AD7" i="5" s="1"/>
  <c r="M187" i="2"/>
  <c r="AC7" i="5" s="1"/>
  <c r="L187" i="2"/>
  <c r="AB7" i="5" s="1"/>
  <c r="K187" i="2"/>
  <c r="AA7" i="5" s="1"/>
  <c r="AR186" i="2"/>
  <c r="AQ186" i="2"/>
  <c r="AP186" i="2"/>
  <c r="AO186" i="2"/>
  <c r="AN186" i="2"/>
  <c r="AL186" i="2"/>
  <c r="AK186" i="2"/>
  <c r="AJ186" i="2"/>
  <c r="AI186" i="2"/>
  <c r="AH186" i="2"/>
  <c r="T186" i="2"/>
  <c r="AF186" i="2" s="1"/>
  <c r="S186" i="2"/>
  <c r="AE186" i="2" s="1"/>
  <c r="R186" i="2"/>
  <c r="AD186" i="2" s="1"/>
  <c r="Q186" i="2"/>
  <c r="AC186" i="2" s="1"/>
  <c r="P186" i="2"/>
  <c r="O186" i="2"/>
  <c r="AE6" i="5" s="1"/>
  <c r="N186" i="2"/>
  <c r="AD6" i="5" s="1"/>
  <c r="M186" i="2"/>
  <c r="AC6" i="5" s="1"/>
  <c r="L186" i="2"/>
  <c r="AB6" i="5" s="1"/>
  <c r="K186" i="2"/>
  <c r="AA6" i="5" s="1"/>
  <c r="AR185" i="2"/>
  <c r="AQ185" i="2"/>
  <c r="AP185" i="2"/>
  <c r="AO185" i="2"/>
  <c r="AN185" i="2"/>
  <c r="AS185" i="2" s="1"/>
  <c r="AL185" i="2"/>
  <c r="AK185" i="2"/>
  <c r="AJ185" i="2"/>
  <c r="AI185" i="2"/>
  <c r="AH185" i="2"/>
  <c r="T185" i="2"/>
  <c r="AF185" i="2" s="1"/>
  <c r="S185" i="2"/>
  <c r="AE185" i="2" s="1"/>
  <c r="R185" i="2"/>
  <c r="AD185" i="2" s="1"/>
  <c r="Q185" i="2"/>
  <c r="AC185" i="2" s="1"/>
  <c r="P185" i="2"/>
  <c r="O185" i="2"/>
  <c r="AE5" i="5" s="1"/>
  <c r="N185" i="2"/>
  <c r="AD5" i="5" s="1"/>
  <c r="M185" i="2"/>
  <c r="AC5" i="5" s="1"/>
  <c r="AC26" i="5" s="1"/>
  <c r="AC28" i="5" s="1"/>
  <c r="L185" i="2"/>
  <c r="AB5" i="5" s="1"/>
  <c r="K185" i="2"/>
  <c r="AA5" i="5" s="1"/>
  <c r="AR184" i="2"/>
  <c r="AQ184" i="2"/>
  <c r="AP184" i="2"/>
  <c r="AO184" i="2"/>
  <c r="AN184" i="2"/>
  <c r="AL184" i="2"/>
  <c r="AK184" i="2"/>
  <c r="AJ184" i="2"/>
  <c r="AI184" i="2"/>
  <c r="AH184" i="2"/>
  <c r="T184" i="2"/>
  <c r="AF184" i="2" s="1"/>
  <c r="S184" i="2"/>
  <c r="R184" i="2"/>
  <c r="AD184" i="2" s="1"/>
  <c r="Q184" i="2"/>
  <c r="AC184" i="2" s="1"/>
  <c r="P184" i="2"/>
  <c r="AB184" i="2" s="1"/>
  <c r="O184" i="2"/>
  <c r="Y83" i="5" s="1"/>
  <c r="N184" i="2"/>
  <c r="X83" i="5" s="1"/>
  <c r="M184" i="2"/>
  <c r="W83" i="5" s="1"/>
  <c r="L184" i="2"/>
  <c r="V83" i="5" s="1"/>
  <c r="K184" i="2"/>
  <c r="U83" i="5" s="1"/>
  <c r="AR183" i="2"/>
  <c r="AQ183" i="2"/>
  <c r="AP183" i="2"/>
  <c r="AO183" i="2"/>
  <c r="AN183" i="2"/>
  <c r="AL183" i="2"/>
  <c r="AK183" i="2"/>
  <c r="AJ183" i="2"/>
  <c r="AI183" i="2"/>
  <c r="AH183" i="2"/>
  <c r="T183" i="2"/>
  <c r="AF183" i="2" s="1"/>
  <c r="S183" i="2"/>
  <c r="AE183" i="2" s="1"/>
  <c r="R183" i="2"/>
  <c r="AD183" i="2" s="1"/>
  <c r="Q183" i="2"/>
  <c r="AC183" i="2" s="1"/>
  <c r="P183" i="2"/>
  <c r="O183" i="2"/>
  <c r="Y82" i="5" s="1"/>
  <c r="N183" i="2"/>
  <c r="X82" i="5" s="1"/>
  <c r="M183" i="2"/>
  <c r="W82" i="5" s="1"/>
  <c r="L183" i="2"/>
  <c r="V82" i="5" s="1"/>
  <c r="K183" i="2"/>
  <c r="U82" i="5" s="1"/>
  <c r="AR182" i="2"/>
  <c r="AQ182" i="2"/>
  <c r="AP182" i="2"/>
  <c r="AO182" i="2"/>
  <c r="AN182" i="2"/>
  <c r="AL182" i="2"/>
  <c r="AK182" i="2"/>
  <c r="AJ182" i="2"/>
  <c r="AI182" i="2"/>
  <c r="AH182" i="2"/>
  <c r="T182" i="2"/>
  <c r="AF182" i="2" s="1"/>
  <c r="S182" i="2"/>
  <c r="AE182" i="2" s="1"/>
  <c r="R182" i="2"/>
  <c r="AD182" i="2" s="1"/>
  <c r="Q182" i="2"/>
  <c r="AC182" i="2" s="1"/>
  <c r="P182" i="2"/>
  <c r="O182" i="2"/>
  <c r="Y81" i="5" s="1"/>
  <c r="N182" i="2"/>
  <c r="X81" i="5" s="1"/>
  <c r="M182" i="2"/>
  <c r="W81" i="5" s="1"/>
  <c r="L182" i="2"/>
  <c r="V81" i="5" s="1"/>
  <c r="K182" i="2"/>
  <c r="U81" i="5" s="1"/>
  <c r="AR181" i="2"/>
  <c r="AQ181" i="2"/>
  <c r="AP181" i="2"/>
  <c r="AO181" i="2"/>
  <c r="AN181" i="2"/>
  <c r="AL181" i="2"/>
  <c r="AK181" i="2"/>
  <c r="AJ181" i="2"/>
  <c r="AI181" i="2"/>
  <c r="AH181" i="2"/>
  <c r="T181" i="2"/>
  <c r="AF181" i="2" s="1"/>
  <c r="S181" i="2"/>
  <c r="AE181" i="2" s="1"/>
  <c r="R181" i="2"/>
  <c r="Q181" i="2"/>
  <c r="AC181" i="2" s="1"/>
  <c r="P181" i="2"/>
  <c r="AB181" i="2" s="1"/>
  <c r="O181" i="2"/>
  <c r="Y80" i="5" s="1"/>
  <c r="N181" i="2"/>
  <c r="X80" i="5" s="1"/>
  <c r="M181" i="2"/>
  <c r="W80" i="5" s="1"/>
  <c r="L181" i="2"/>
  <c r="V80" i="5" s="1"/>
  <c r="K181" i="2"/>
  <c r="U80" i="5" s="1"/>
  <c r="AR180" i="2"/>
  <c r="AQ180" i="2"/>
  <c r="AP180" i="2"/>
  <c r="AO180" i="2"/>
  <c r="AN180" i="2"/>
  <c r="AL180" i="2"/>
  <c r="AK180" i="2"/>
  <c r="AJ180" i="2"/>
  <c r="AI180" i="2"/>
  <c r="AH180" i="2"/>
  <c r="T180" i="2"/>
  <c r="AF180" i="2" s="1"/>
  <c r="S180" i="2"/>
  <c r="AE180" i="2" s="1"/>
  <c r="R180" i="2"/>
  <c r="Q180" i="2"/>
  <c r="AC180" i="2" s="1"/>
  <c r="P180" i="2"/>
  <c r="AB180" i="2" s="1"/>
  <c r="O180" i="2"/>
  <c r="Y79" i="5" s="1"/>
  <c r="N180" i="2"/>
  <c r="X79" i="5" s="1"/>
  <c r="M180" i="2"/>
  <c r="W79" i="5" s="1"/>
  <c r="L180" i="2"/>
  <c r="V79" i="5" s="1"/>
  <c r="K180" i="2"/>
  <c r="U79" i="5" s="1"/>
  <c r="AR179" i="2"/>
  <c r="AQ179" i="2"/>
  <c r="AP179" i="2"/>
  <c r="AO179" i="2"/>
  <c r="AN179" i="2"/>
  <c r="AL179" i="2"/>
  <c r="AK179" i="2"/>
  <c r="AJ179" i="2"/>
  <c r="AI179" i="2"/>
  <c r="AH179" i="2"/>
  <c r="T179" i="2"/>
  <c r="AF179" i="2" s="1"/>
  <c r="S179" i="2"/>
  <c r="AE179" i="2" s="1"/>
  <c r="R179" i="2"/>
  <c r="AD179" i="2" s="1"/>
  <c r="Q179" i="2"/>
  <c r="P179" i="2"/>
  <c r="O179" i="2"/>
  <c r="Y78" i="5" s="1"/>
  <c r="N179" i="2"/>
  <c r="X78" i="5" s="1"/>
  <c r="M179" i="2"/>
  <c r="W78" i="5" s="1"/>
  <c r="L179" i="2"/>
  <c r="V78" i="5" s="1"/>
  <c r="K179" i="2"/>
  <c r="U78" i="5" s="1"/>
  <c r="AR178" i="2"/>
  <c r="AQ178" i="2"/>
  <c r="AP178" i="2"/>
  <c r="AO178" i="2"/>
  <c r="AN178" i="2"/>
  <c r="AL178" i="2"/>
  <c r="AK178" i="2"/>
  <c r="AJ178" i="2"/>
  <c r="AI178" i="2"/>
  <c r="AH178" i="2"/>
  <c r="T178" i="2"/>
  <c r="AF178" i="2" s="1"/>
  <c r="S178" i="2"/>
  <c r="AE178" i="2" s="1"/>
  <c r="R178" i="2"/>
  <c r="AD178" i="2" s="1"/>
  <c r="Q178" i="2"/>
  <c r="AC178" i="2" s="1"/>
  <c r="P178" i="2"/>
  <c r="O178" i="2"/>
  <c r="Y77" i="5" s="1"/>
  <c r="N178" i="2"/>
  <c r="X77" i="5" s="1"/>
  <c r="M178" i="2"/>
  <c r="W77" i="5" s="1"/>
  <c r="L178" i="2"/>
  <c r="V77" i="5" s="1"/>
  <c r="K178" i="2"/>
  <c r="U77" i="5" s="1"/>
  <c r="AR177" i="2"/>
  <c r="AQ177" i="2"/>
  <c r="AP177" i="2"/>
  <c r="AO177" i="2"/>
  <c r="AN177" i="2"/>
  <c r="AL177" i="2"/>
  <c r="AK177" i="2"/>
  <c r="AJ177" i="2"/>
  <c r="AI177" i="2"/>
  <c r="AH177" i="2"/>
  <c r="T177" i="2"/>
  <c r="S177" i="2"/>
  <c r="AE177" i="2" s="1"/>
  <c r="R177" i="2"/>
  <c r="AD177" i="2" s="1"/>
  <c r="Q177" i="2"/>
  <c r="AC177" i="2" s="1"/>
  <c r="P177" i="2"/>
  <c r="O177" i="2"/>
  <c r="Y76" i="5" s="1"/>
  <c r="N177" i="2"/>
  <c r="X76" i="5" s="1"/>
  <c r="M177" i="2"/>
  <c r="W76" i="5" s="1"/>
  <c r="L177" i="2"/>
  <c r="V76" i="5" s="1"/>
  <c r="K177" i="2"/>
  <c r="U76" i="5" s="1"/>
  <c r="AR176" i="2"/>
  <c r="AQ176" i="2"/>
  <c r="AP176" i="2"/>
  <c r="AO176" i="2"/>
  <c r="AN176" i="2"/>
  <c r="AL176" i="2"/>
  <c r="AK176" i="2"/>
  <c r="AJ176" i="2"/>
  <c r="AI176" i="2"/>
  <c r="AH176" i="2"/>
  <c r="T176" i="2"/>
  <c r="AF176" i="2" s="1"/>
  <c r="S176" i="2"/>
  <c r="AE176" i="2" s="1"/>
  <c r="R176" i="2"/>
  <c r="AD176" i="2" s="1"/>
  <c r="Q176" i="2"/>
  <c r="P176" i="2"/>
  <c r="AB176" i="2" s="1"/>
  <c r="O176" i="2"/>
  <c r="Y75" i="5" s="1"/>
  <c r="N176" i="2"/>
  <c r="X75" i="5" s="1"/>
  <c r="M176" i="2"/>
  <c r="W75" i="5" s="1"/>
  <c r="L176" i="2"/>
  <c r="V75" i="5" s="1"/>
  <c r="K176" i="2"/>
  <c r="U75" i="5" s="1"/>
  <c r="AR175" i="2"/>
  <c r="AQ175" i="2"/>
  <c r="AP175" i="2"/>
  <c r="AO175" i="2"/>
  <c r="AN175" i="2"/>
  <c r="AL175" i="2"/>
  <c r="AK175" i="2"/>
  <c r="AJ175" i="2"/>
  <c r="AI175" i="2"/>
  <c r="AH175" i="2"/>
  <c r="T175" i="2"/>
  <c r="AF175" i="2" s="1"/>
  <c r="S175" i="2"/>
  <c r="AE175" i="2" s="1"/>
  <c r="R175" i="2"/>
  <c r="AD175" i="2" s="1"/>
  <c r="Q175" i="2"/>
  <c r="AC175" i="2" s="1"/>
  <c r="P175" i="2"/>
  <c r="AB175" i="2" s="1"/>
  <c r="O175" i="2"/>
  <c r="Y74" i="5" s="1"/>
  <c r="N175" i="2"/>
  <c r="X74" i="5" s="1"/>
  <c r="M175" i="2"/>
  <c r="W74" i="5" s="1"/>
  <c r="L175" i="2"/>
  <c r="V74" i="5" s="1"/>
  <c r="K175" i="2"/>
  <c r="U74" i="5" s="1"/>
  <c r="AR174" i="2"/>
  <c r="AQ174" i="2"/>
  <c r="AP174" i="2"/>
  <c r="AO174" i="2"/>
  <c r="AN174" i="2"/>
  <c r="AL174" i="2"/>
  <c r="AK174" i="2"/>
  <c r="AJ174" i="2"/>
  <c r="AI174" i="2"/>
  <c r="AH174" i="2"/>
  <c r="T174" i="2"/>
  <c r="AF174" i="2" s="1"/>
  <c r="S174" i="2"/>
  <c r="AE174" i="2" s="1"/>
  <c r="R174" i="2"/>
  <c r="AD174" i="2" s="1"/>
  <c r="Q174" i="2"/>
  <c r="AC174" i="2" s="1"/>
  <c r="P174" i="2"/>
  <c r="AB174" i="2" s="1"/>
  <c r="O174" i="2"/>
  <c r="Y73" i="5" s="1"/>
  <c r="N174" i="2"/>
  <c r="X73" i="5" s="1"/>
  <c r="M174" i="2"/>
  <c r="W73" i="5" s="1"/>
  <c r="L174" i="2"/>
  <c r="V73" i="5" s="1"/>
  <c r="K174" i="2"/>
  <c r="U73" i="5" s="1"/>
  <c r="AR173" i="2"/>
  <c r="AQ173" i="2"/>
  <c r="AP173" i="2"/>
  <c r="AO173" i="2"/>
  <c r="AN173" i="2"/>
  <c r="AL173" i="2"/>
  <c r="AK173" i="2"/>
  <c r="AJ173" i="2"/>
  <c r="AI173" i="2"/>
  <c r="AH173" i="2"/>
  <c r="T173" i="2"/>
  <c r="AF173" i="2" s="1"/>
  <c r="S173" i="2"/>
  <c r="AE173" i="2" s="1"/>
  <c r="R173" i="2"/>
  <c r="AD173" i="2" s="1"/>
  <c r="Q173" i="2"/>
  <c r="AC173" i="2" s="1"/>
  <c r="P173" i="2"/>
  <c r="O173" i="2"/>
  <c r="Y72" i="5" s="1"/>
  <c r="N173" i="2"/>
  <c r="X72" i="5" s="1"/>
  <c r="M173" i="2"/>
  <c r="W72" i="5" s="1"/>
  <c r="L173" i="2"/>
  <c r="V72" i="5" s="1"/>
  <c r="K173" i="2"/>
  <c r="U72" i="5" s="1"/>
  <c r="AR172" i="2"/>
  <c r="AQ172" i="2"/>
  <c r="AP172" i="2"/>
  <c r="AO172" i="2"/>
  <c r="AN172" i="2"/>
  <c r="AL172" i="2"/>
  <c r="AK172" i="2"/>
  <c r="AJ172" i="2"/>
  <c r="AI172" i="2"/>
  <c r="AH172" i="2"/>
  <c r="T172" i="2"/>
  <c r="AF172" i="2" s="1"/>
  <c r="S172" i="2"/>
  <c r="AE172" i="2" s="1"/>
  <c r="R172" i="2"/>
  <c r="Q172" i="2"/>
  <c r="AC172" i="2" s="1"/>
  <c r="P172" i="2"/>
  <c r="AB172" i="2" s="1"/>
  <c r="O172" i="2"/>
  <c r="Y71" i="5" s="1"/>
  <c r="N172" i="2"/>
  <c r="X71" i="5" s="1"/>
  <c r="M172" i="2"/>
  <c r="W71" i="5" s="1"/>
  <c r="L172" i="2"/>
  <c r="V71" i="5" s="1"/>
  <c r="K172" i="2"/>
  <c r="U71" i="5" s="1"/>
  <c r="AR171" i="2"/>
  <c r="AQ171" i="2"/>
  <c r="AP171" i="2"/>
  <c r="AO171" i="2"/>
  <c r="AN171" i="2"/>
  <c r="AL171" i="2"/>
  <c r="AK171" i="2"/>
  <c r="AJ171" i="2"/>
  <c r="AI171" i="2"/>
  <c r="AH171" i="2"/>
  <c r="T171" i="2"/>
  <c r="AF171" i="2" s="1"/>
  <c r="S171" i="2"/>
  <c r="AE171" i="2" s="1"/>
  <c r="R171" i="2"/>
  <c r="AD171" i="2" s="1"/>
  <c r="Q171" i="2"/>
  <c r="AC171" i="2" s="1"/>
  <c r="P171" i="2"/>
  <c r="O171" i="2"/>
  <c r="Y70" i="5" s="1"/>
  <c r="N171" i="2"/>
  <c r="X70" i="5" s="1"/>
  <c r="M171" i="2"/>
  <c r="W70" i="5" s="1"/>
  <c r="L171" i="2"/>
  <c r="V70" i="5" s="1"/>
  <c r="K171" i="2"/>
  <c r="U70" i="5" s="1"/>
  <c r="AR170" i="2"/>
  <c r="AQ170" i="2"/>
  <c r="AP170" i="2"/>
  <c r="AO170" i="2"/>
  <c r="AN170" i="2"/>
  <c r="AL170" i="2"/>
  <c r="AK170" i="2"/>
  <c r="AJ170" i="2"/>
  <c r="AI170" i="2"/>
  <c r="AH170" i="2"/>
  <c r="T170" i="2"/>
  <c r="AF170" i="2" s="1"/>
  <c r="S170" i="2"/>
  <c r="AE170" i="2" s="1"/>
  <c r="R170" i="2"/>
  <c r="AD170" i="2" s="1"/>
  <c r="Q170" i="2"/>
  <c r="AC170" i="2" s="1"/>
  <c r="P170" i="2"/>
  <c r="O170" i="2"/>
  <c r="Y69" i="5" s="1"/>
  <c r="N170" i="2"/>
  <c r="X69" i="5" s="1"/>
  <c r="M170" i="2"/>
  <c r="W69" i="5" s="1"/>
  <c r="L170" i="2"/>
  <c r="V69" i="5" s="1"/>
  <c r="K170" i="2"/>
  <c r="U69" i="5" s="1"/>
  <c r="AR169" i="2"/>
  <c r="AQ169" i="2"/>
  <c r="AP169" i="2"/>
  <c r="AO169" i="2"/>
  <c r="AN169" i="2"/>
  <c r="AL169" i="2"/>
  <c r="AK169" i="2"/>
  <c r="AJ169" i="2"/>
  <c r="AI169" i="2"/>
  <c r="AH169" i="2"/>
  <c r="T169" i="2"/>
  <c r="AF169" i="2" s="1"/>
  <c r="S169" i="2"/>
  <c r="AE169" i="2" s="1"/>
  <c r="R169" i="2"/>
  <c r="AD169" i="2" s="1"/>
  <c r="Q169" i="2"/>
  <c r="AC169" i="2" s="1"/>
  <c r="P169" i="2"/>
  <c r="AB169" i="2" s="1"/>
  <c r="O169" i="2"/>
  <c r="Y68" i="5" s="1"/>
  <c r="N169" i="2"/>
  <c r="X68" i="5" s="1"/>
  <c r="M169" i="2"/>
  <c r="W68" i="5" s="1"/>
  <c r="L169" i="2"/>
  <c r="V68" i="5" s="1"/>
  <c r="K169" i="2"/>
  <c r="U68" i="5" s="1"/>
  <c r="AR168" i="2"/>
  <c r="AQ168" i="2"/>
  <c r="AP168" i="2"/>
  <c r="AO168" i="2"/>
  <c r="AT168" i="2" s="1"/>
  <c r="AN168" i="2"/>
  <c r="AL168" i="2"/>
  <c r="AK168" i="2"/>
  <c r="AJ168" i="2"/>
  <c r="AI168" i="2"/>
  <c r="AH168" i="2"/>
  <c r="T168" i="2"/>
  <c r="AF168" i="2" s="1"/>
  <c r="S168" i="2"/>
  <c r="AE168" i="2" s="1"/>
  <c r="R168" i="2"/>
  <c r="AD168" i="2" s="1"/>
  <c r="Q168" i="2"/>
  <c r="AC168" i="2" s="1"/>
  <c r="P168" i="2"/>
  <c r="AB168" i="2" s="1"/>
  <c r="O168" i="2"/>
  <c r="Y67" i="5" s="1"/>
  <c r="N168" i="2"/>
  <c r="X67" i="5" s="1"/>
  <c r="M168" i="2"/>
  <c r="W67" i="5" s="1"/>
  <c r="L168" i="2"/>
  <c r="V67" i="5" s="1"/>
  <c r="K168" i="2"/>
  <c r="U67" i="5" s="1"/>
  <c r="AR167" i="2"/>
  <c r="AQ167" i="2"/>
  <c r="AP167" i="2"/>
  <c r="AO167" i="2"/>
  <c r="AN167" i="2"/>
  <c r="AL167" i="2"/>
  <c r="AK167" i="2"/>
  <c r="AJ167" i="2"/>
  <c r="AI167" i="2"/>
  <c r="AH167" i="2"/>
  <c r="T167" i="2"/>
  <c r="AF167" i="2" s="1"/>
  <c r="S167" i="2"/>
  <c r="AE167" i="2" s="1"/>
  <c r="R167" i="2"/>
  <c r="AD167" i="2" s="1"/>
  <c r="Q167" i="2"/>
  <c r="AC167" i="2" s="1"/>
  <c r="P167" i="2"/>
  <c r="AB167" i="2" s="1"/>
  <c r="O167" i="2"/>
  <c r="Y66" i="5" s="1"/>
  <c r="N167" i="2"/>
  <c r="X66" i="5" s="1"/>
  <c r="M167" i="2"/>
  <c r="W66" i="5" s="1"/>
  <c r="L167" i="2"/>
  <c r="V66" i="5" s="1"/>
  <c r="K167" i="2"/>
  <c r="U66" i="5" s="1"/>
  <c r="AR166" i="2"/>
  <c r="AQ166" i="2"/>
  <c r="AP166" i="2"/>
  <c r="AO166" i="2"/>
  <c r="AN166" i="2"/>
  <c r="AL166" i="2"/>
  <c r="AK166" i="2"/>
  <c r="AJ166" i="2"/>
  <c r="AI166" i="2"/>
  <c r="AH166" i="2"/>
  <c r="T166" i="2"/>
  <c r="AF166" i="2" s="1"/>
  <c r="S166" i="2"/>
  <c r="AE166" i="2" s="1"/>
  <c r="R166" i="2"/>
  <c r="AD166" i="2" s="1"/>
  <c r="Q166" i="2"/>
  <c r="AC166" i="2" s="1"/>
  <c r="P166" i="2"/>
  <c r="AB166" i="2" s="1"/>
  <c r="O166" i="2"/>
  <c r="Y65" i="5" s="1"/>
  <c r="N166" i="2"/>
  <c r="X65" i="5" s="1"/>
  <c r="M166" i="2"/>
  <c r="W65" i="5" s="1"/>
  <c r="L166" i="2"/>
  <c r="V65" i="5" s="1"/>
  <c r="K166" i="2"/>
  <c r="U65" i="5" s="1"/>
  <c r="AR165" i="2"/>
  <c r="AQ165" i="2"/>
  <c r="AP165" i="2"/>
  <c r="AO165" i="2"/>
  <c r="AN165" i="2"/>
  <c r="AL165" i="2"/>
  <c r="AK165" i="2"/>
  <c r="AJ165" i="2"/>
  <c r="AI165" i="2"/>
  <c r="AH165" i="2"/>
  <c r="T165" i="2"/>
  <c r="AF165" i="2" s="1"/>
  <c r="S165" i="2"/>
  <c r="AE165" i="2" s="1"/>
  <c r="R165" i="2"/>
  <c r="AD165" i="2" s="1"/>
  <c r="Q165" i="2"/>
  <c r="AC165" i="2" s="1"/>
  <c r="P165" i="2"/>
  <c r="AB165" i="2" s="1"/>
  <c r="O165" i="2"/>
  <c r="Y64" i="5" s="1"/>
  <c r="N165" i="2"/>
  <c r="X64" i="5" s="1"/>
  <c r="M165" i="2"/>
  <c r="W64" i="5" s="1"/>
  <c r="L165" i="2"/>
  <c r="V64" i="5" s="1"/>
  <c r="K165" i="2"/>
  <c r="U64" i="5" s="1"/>
  <c r="AR164" i="2"/>
  <c r="AQ164" i="2"/>
  <c r="AP164" i="2"/>
  <c r="AO164" i="2"/>
  <c r="AN164" i="2"/>
  <c r="AL164" i="2"/>
  <c r="AK164" i="2"/>
  <c r="AJ164" i="2"/>
  <c r="AI164" i="2"/>
  <c r="AH164" i="2"/>
  <c r="T164" i="2"/>
  <c r="AF164" i="2" s="1"/>
  <c r="S164" i="2"/>
  <c r="AE164" i="2" s="1"/>
  <c r="R164" i="2"/>
  <c r="AD164" i="2" s="1"/>
  <c r="Q164" i="2"/>
  <c r="AC164" i="2" s="1"/>
  <c r="P164" i="2"/>
  <c r="O164" i="2"/>
  <c r="Y63" i="5" s="1"/>
  <c r="N164" i="2"/>
  <c r="X63" i="5" s="1"/>
  <c r="M164" i="2"/>
  <c r="W63" i="5" s="1"/>
  <c r="L164" i="2"/>
  <c r="V63" i="5" s="1"/>
  <c r="K164" i="2"/>
  <c r="U63" i="5" s="1"/>
  <c r="AR163" i="2"/>
  <c r="AQ163" i="2"/>
  <c r="AP163" i="2"/>
  <c r="AO163" i="2"/>
  <c r="AN163" i="2"/>
  <c r="AL163" i="2"/>
  <c r="AK163" i="2"/>
  <c r="AJ163" i="2"/>
  <c r="AI163" i="2"/>
  <c r="AH163" i="2"/>
  <c r="T163" i="2"/>
  <c r="AF163" i="2" s="1"/>
  <c r="S163" i="2"/>
  <c r="AE163" i="2" s="1"/>
  <c r="R163" i="2"/>
  <c r="AD163" i="2" s="1"/>
  <c r="Q163" i="2"/>
  <c r="AC163" i="2" s="1"/>
  <c r="P163" i="2"/>
  <c r="AB163" i="2" s="1"/>
  <c r="O163" i="2"/>
  <c r="Y62" i="5" s="1"/>
  <c r="N163" i="2"/>
  <c r="X62" i="5" s="1"/>
  <c r="M163" i="2"/>
  <c r="W62" i="5" s="1"/>
  <c r="L163" i="2"/>
  <c r="V62" i="5" s="1"/>
  <c r="K163" i="2"/>
  <c r="U62" i="5" s="1"/>
  <c r="AR162" i="2"/>
  <c r="AQ162" i="2"/>
  <c r="AP162" i="2"/>
  <c r="AO162" i="2"/>
  <c r="AN162" i="2"/>
  <c r="AL162" i="2"/>
  <c r="AK162" i="2"/>
  <c r="AJ162" i="2"/>
  <c r="AI162" i="2"/>
  <c r="AH162" i="2"/>
  <c r="T162" i="2"/>
  <c r="AF162" i="2" s="1"/>
  <c r="S162" i="2"/>
  <c r="AE162" i="2" s="1"/>
  <c r="R162" i="2"/>
  <c r="Q162" i="2"/>
  <c r="P162" i="2"/>
  <c r="AB162" i="2" s="1"/>
  <c r="O162" i="2"/>
  <c r="Y61" i="5" s="1"/>
  <c r="N162" i="2"/>
  <c r="X61" i="5" s="1"/>
  <c r="M162" i="2"/>
  <c r="W61" i="5" s="1"/>
  <c r="L162" i="2"/>
  <c r="V61" i="5" s="1"/>
  <c r="K162" i="2"/>
  <c r="U61" i="5" s="1"/>
  <c r="AR161" i="2"/>
  <c r="AQ161" i="2"/>
  <c r="AP161" i="2"/>
  <c r="AO161" i="2"/>
  <c r="AN161" i="2"/>
  <c r="AL161" i="2"/>
  <c r="AK161" i="2"/>
  <c r="AJ161" i="2"/>
  <c r="AI161" i="2"/>
  <c r="AH161" i="2"/>
  <c r="T161" i="2"/>
  <c r="AF161" i="2" s="1"/>
  <c r="S161" i="2"/>
  <c r="AE161" i="2" s="1"/>
  <c r="R161" i="2"/>
  <c r="AD161" i="2" s="1"/>
  <c r="Q161" i="2"/>
  <c r="AC161" i="2" s="1"/>
  <c r="P161" i="2"/>
  <c r="AB161" i="2" s="1"/>
  <c r="O161" i="2"/>
  <c r="Y60" i="5" s="1"/>
  <c r="N161" i="2"/>
  <c r="X60" i="5" s="1"/>
  <c r="M161" i="2"/>
  <c r="W60" i="5" s="1"/>
  <c r="L161" i="2"/>
  <c r="V60" i="5" s="1"/>
  <c r="K161" i="2"/>
  <c r="U60" i="5" s="1"/>
  <c r="AR160" i="2"/>
  <c r="AQ160" i="2"/>
  <c r="AP160" i="2"/>
  <c r="AO160" i="2"/>
  <c r="AN160" i="2"/>
  <c r="AL160" i="2"/>
  <c r="AK160" i="2"/>
  <c r="AJ160" i="2"/>
  <c r="AI160" i="2"/>
  <c r="AH160" i="2"/>
  <c r="T160" i="2"/>
  <c r="AF160" i="2" s="1"/>
  <c r="S160" i="2"/>
  <c r="AE160" i="2" s="1"/>
  <c r="R160" i="2"/>
  <c r="AD160" i="2" s="1"/>
  <c r="Q160" i="2"/>
  <c r="AC160" i="2" s="1"/>
  <c r="P160" i="2"/>
  <c r="AB160" i="2" s="1"/>
  <c r="O160" i="2"/>
  <c r="Y59" i="5" s="1"/>
  <c r="N160" i="2"/>
  <c r="X59" i="5" s="1"/>
  <c r="M160" i="2"/>
  <c r="W59" i="5" s="1"/>
  <c r="L160" i="2"/>
  <c r="V59" i="5" s="1"/>
  <c r="K160" i="2"/>
  <c r="U59" i="5" s="1"/>
  <c r="AR159" i="2"/>
  <c r="AQ159" i="2"/>
  <c r="AP159" i="2"/>
  <c r="AO159" i="2"/>
  <c r="AN159" i="2"/>
  <c r="AL159" i="2"/>
  <c r="AK159" i="2"/>
  <c r="AJ159" i="2"/>
  <c r="AI159" i="2"/>
  <c r="AH159" i="2"/>
  <c r="T159" i="2"/>
  <c r="AF159" i="2" s="1"/>
  <c r="S159" i="2"/>
  <c r="AE159" i="2" s="1"/>
  <c r="R159" i="2"/>
  <c r="AD159" i="2" s="1"/>
  <c r="Q159" i="2"/>
  <c r="AC159" i="2" s="1"/>
  <c r="P159" i="2"/>
  <c r="AB159" i="2" s="1"/>
  <c r="O159" i="2"/>
  <c r="Y58" i="5" s="1"/>
  <c r="N159" i="2"/>
  <c r="X58" i="5" s="1"/>
  <c r="M159" i="2"/>
  <c r="W58" i="5" s="1"/>
  <c r="L159" i="2"/>
  <c r="V58" i="5" s="1"/>
  <c r="K159" i="2"/>
  <c r="U58" i="5" s="1"/>
  <c r="AR158" i="2"/>
  <c r="AQ158" i="2"/>
  <c r="AP158" i="2"/>
  <c r="AO158" i="2"/>
  <c r="AN158" i="2"/>
  <c r="AL158" i="2"/>
  <c r="AK158" i="2"/>
  <c r="AJ158" i="2"/>
  <c r="AI158" i="2"/>
  <c r="AH158" i="2"/>
  <c r="T158" i="2"/>
  <c r="AF158" i="2" s="1"/>
  <c r="S158" i="2"/>
  <c r="AE158" i="2" s="1"/>
  <c r="R158" i="2"/>
  <c r="AD158" i="2" s="1"/>
  <c r="Q158" i="2"/>
  <c r="AC158" i="2" s="1"/>
  <c r="P158" i="2"/>
  <c r="O158" i="2"/>
  <c r="Y57" i="5" s="1"/>
  <c r="N158" i="2"/>
  <c r="X57" i="5" s="1"/>
  <c r="M158" i="2"/>
  <c r="W57" i="5" s="1"/>
  <c r="L158" i="2"/>
  <c r="V57" i="5" s="1"/>
  <c r="K158" i="2"/>
  <c r="U57" i="5" s="1"/>
  <c r="AR157" i="2"/>
  <c r="AQ157" i="2"/>
  <c r="AP157" i="2"/>
  <c r="AO157" i="2"/>
  <c r="AN157" i="2"/>
  <c r="AL157" i="2"/>
  <c r="AK157" i="2"/>
  <c r="AJ157" i="2"/>
  <c r="AI157" i="2"/>
  <c r="AH157" i="2"/>
  <c r="T157" i="2"/>
  <c r="AF157" i="2" s="1"/>
  <c r="S157" i="2"/>
  <c r="AE157" i="2" s="1"/>
  <c r="R157" i="2"/>
  <c r="AD157" i="2" s="1"/>
  <c r="Q157" i="2"/>
  <c r="AC157" i="2" s="1"/>
  <c r="P157" i="2"/>
  <c r="AB157" i="2" s="1"/>
  <c r="O157" i="2"/>
  <c r="Y56" i="5" s="1"/>
  <c r="N157" i="2"/>
  <c r="X56" i="5" s="1"/>
  <c r="M157" i="2"/>
  <c r="W56" i="5" s="1"/>
  <c r="L157" i="2"/>
  <c r="V56" i="5" s="1"/>
  <c r="K157" i="2"/>
  <c r="U56" i="5" s="1"/>
  <c r="AR156" i="2"/>
  <c r="AQ156" i="2"/>
  <c r="AP156" i="2"/>
  <c r="AO156" i="2"/>
  <c r="AN156" i="2"/>
  <c r="AL156" i="2"/>
  <c r="AK156" i="2"/>
  <c r="AJ156" i="2"/>
  <c r="AI156" i="2"/>
  <c r="AH156" i="2"/>
  <c r="T156" i="2"/>
  <c r="AF156" i="2" s="1"/>
  <c r="S156" i="2"/>
  <c r="AE156" i="2" s="1"/>
  <c r="R156" i="2"/>
  <c r="AD156" i="2" s="1"/>
  <c r="Q156" i="2"/>
  <c r="AC156" i="2" s="1"/>
  <c r="P156" i="2"/>
  <c r="O156" i="2"/>
  <c r="Y55" i="5" s="1"/>
  <c r="N156" i="2"/>
  <c r="X55" i="5" s="1"/>
  <c r="M156" i="2"/>
  <c r="W55" i="5" s="1"/>
  <c r="L156" i="2"/>
  <c r="V55" i="5" s="1"/>
  <c r="K156" i="2"/>
  <c r="U55" i="5" s="1"/>
  <c r="AR155" i="2"/>
  <c r="AQ155" i="2"/>
  <c r="AP155" i="2"/>
  <c r="AO155" i="2"/>
  <c r="AN155" i="2"/>
  <c r="AL155" i="2"/>
  <c r="AK155" i="2"/>
  <c r="AJ155" i="2"/>
  <c r="AI155" i="2"/>
  <c r="AH155" i="2"/>
  <c r="T155" i="2"/>
  <c r="AF155" i="2" s="1"/>
  <c r="S155" i="2"/>
  <c r="AE155" i="2" s="1"/>
  <c r="R155" i="2"/>
  <c r="Q155" i="2"/>
  <c r="P155" i="2"/>
  <c r="AB155" i="2" s="1"/>
  <c r="O155" i="2"/>
  <c r="Y54" i="5" s="1"/>
  <c r="N155" i="2"/>
  <c r="X54" i="5" s="1"/>
  <c r="M155" i="2"/>
  <c r="W54" i="5" s="1"/>
  <c r="L155" i="2"/>
  <c r="V54" i="5" s="1"/>
  <c r="K155" i="2"/>
  <c r="U54" i="5" s="1"/>
  <c r="AR154" i="2"/>
  <c r="AQ154" i="2"/>
  <c r="AP154" i="2"/>
  <c r="AO154" i="2"/>
  <c r="AN154" i="2"/>
  <c r="AL154" i="2"/>
  <c r="AK154" i="2"/>
  <c r="AJ154" i="2"/>
  <c r="AI154" i="2"/>
  <c r="AH154" i="2"/>
  <c r="T154" i="2"/>
  <c r="AF154" i="2" s="1"/>
  <c r="S154" i="2"/>
  <c r="AE154" i="2" s="1"/>
  <c r="R154" i="2"/>
  <c r="AD154" i="2" s="1"/>
  <c r="Q154" i="2"/>
  <c r="AC154" i="2" s="1"/>
  <c r="P154" i="2"/>
  <c r="AB154" i="2" s="1"/>
  <c r="O154" i="2"/>
  <c r="Y53" i="5" s="1"/>
  <c r="N154" i="2"/>
  <c r="X53" i="5" s="1"/>
  <c r="M154" i="2"/>
  <c r="W53" i="5" s="1"/>
  <c r="L154" i="2"/>
  <c r="V53" i="5" s="1"/>
  <c r="K154" i="2"/>
  <c r="U53" i="5" s="1"/>
  <c r="AR153" i="2"/>
  <c r="AQ153" i="2"/>
  <c r="AP153" i="2"/>
  <c r="AO153" i="2"/>
  <c r="AN153" i="2"/>
  <c r="AL153" i="2"/>
  <c r="AK153" i="2"/>
  <c r="AJ153" i="2"/>
  <c r="AI153" i="2"/>
  <c r="AH153" i="2"/>
  <c r="T153" i="2"/>
  <c r="AF153" i="2" s="1"/>
  <c r="S153" i="2"/>
  <c r="AE153" i="2" s="1"/>
  <c r="R153" i="2"/>
  <c r="AD153" i="2" s="1"/>
  <c r="Q153" i="2"/>
  <c r="AC153" i="2" s="1"/>
  <c r="P153" i="2"/>
  <c r="AB153" i="2" s="1"/>
  <c r="O153" i="2"/>
  <c r="Y52" i="5" s="1"/>
  <c r="N153" i="2"/>
  <c r="X52" i="5" s="1"/>
  <c r="M153" i="2"/>
  <c r="W52" i="5" s="1"/>
  <c r="L153" i="2"/>
  <c r="V52" i="5" s="1"/>
  <c r="K153" i="2"/>
  <c r="U52" i="5" s="1"/>
  <c r="AR152" i="2"/>
  <c r="AQ152" i="2"/>
  <c r="AP152" i="2"/>
  <c r="AO152" i="2"/>
  <c r="AN152" i="2"/>
  <c r="AL152" i="2"/>
  <c r="AK152" i="2"/>
  <c r="AJ152" i="2"/>
  <c r="AI152" i="2"/>
  <c r="AH152" i="2"/>
  <c r="T152" i="2"/>
  <c r="AF152" i="2" s="1"/>
  <c r="S152" i="2"/>
  <c r="AE152" i="2" s="1"/>
  <c r="R152" i="2"/>
  <c r="AD152" i="2" s="1"/>
  <c r="Q152" i="2"/>
  <c r="AC152" i="2" s="1"/>
  <c r="P152" i="2"/>
  <c r="AB152" i="2" s="1"/>
  <c r="O152" i="2"/>
  <c r="Y51" i="5" s="1"/>
  <c r="N152" i="2"/>
  <c r="X51" i="5" s="1"/>
  <c r="M152" i="2"/>
  <c r="W51" i="5" s="1"/>
  <c r="L152" i="2"/>
  <c r="V51" i="5" s="1"/>
  <c r="K152" i="2"/>
  <c r="U51" i="5" s="1"/>
  <c r="AR151" i="2"/>
  <c r="AQ151" i="2"/>
  <c r="AP151" i="2"/>
  <c r="AO151" i="2"/>
  <c r="AN151" i="2"/>
  <c r="AL151" i="2"/>
  <c r="AK151" i="2"/>
  <c r="AJ151" i="2"/>
  <c r="AI151" i="2"/>
  <c r="AH151" i="2"/>
  <c r="T151" i="2"/>
  <c r="AF151" i="2" s="1"/>
  <c r="S151" i="2"/>
  <c r="AE151" i="2" s="1"/>
  <c r="R151" i="2"/>
  <c r="Q151" i="2"/>
  <c r="AC151" i="2" s="1"/>
  <c r="P151" i="2"/>
  <c r="O151" i="2"/>
  <c r="Y50" i="5" s="1"/>
  <c r="N151" i="2"/>
  <c r="X50" i="5" s="1"/>
  <c r="M151" i="2"/>
  <c r="W50" i="5" s="1"/>
  <c r="L151" i="2"/>
  <c r="V50" i="5" s="1"/>
  <c r="K151" i="2"/>
  <c r="U50" i="5" s="1"/>
  <c r="AR150" i="2"/>
  <c r="AQ150" i="2"/>
  <c r="AP150" i="2"/>
  <c r="AO150" i="2"/>
  <c r="AN150" i="2"/>
  <c r="AL150" i="2"/>
  <c r="AK150" i="2"/>
  <c r="AJ150" i="2"/>
  <c r="AI150" i="2"/>
  <c r="AH150" i="2"/>
  <c r="T150" i="2"/>
  <c r="AF150" i="2" s="1"/>
  <c r="S150" i="2"/>
  <c r="AE150" i="2" s="1"/>
  <c r="R150" i="2"/>
  <c r="AD150" i="2" s="1"/>
  <c r="Q150" i="2"/>
  <c r="AC150" i="2" s="1"/>
  <c r="P150" i="2"/>
  <c r="O150" i="2"/>
  <c r="Y49" i="5" s="1"/>
  <c r="N150" i="2"/>
  <c r="X49" i="5" s="1"/>
  <c r="M150" i="2"/>
  <c r="W49" i="5" s="1"/>
  <c r="L150" i="2"/>
  <c r="V49" i="5" s="1"/>
  <c r="K150" i="2"/>
  <c r="U49" i="5" s="1"/>
  <c r="AR149" i="2"/>
  <c r="AQ149" i="2"/>
  <c r="AP149" i="2"/>
  <c r="AO149" i="2"/>
  <c r="AN149" i="2"/>
  <c r="AL149" i="2"/>
  <c r="AK149" i="2"/>
  <c r="AJ149" i="2"/>
  <c r="AI149" i="2"/>
  <c r="AH149" i="2"/>
  <c r="T149" i="2"/>
  <c r="AF149" i="2" s="1"/>
  <c r="S149" i="2"/>
  <c r="AE149" i="2" s="1"/>
  <c r="R149" i="2"/>
  <c r="Q149" i="2"/>
  <c r="AC149" i="2" s="1"/>
  <c r="P149" i="2"/>
  <c r="AB149" i="2" s="1"/>
  <c r="O149" i="2"/>
  <c r="Y48" i="5" s="1"/>
  <c r="N149" i="2"/>
  <c r="X48" i="5" s="1"/>
  <c r="M149" i="2"/>
  <c r="W48" i="5" s="1"/>
  <c r="L149" i="2"/>
  <c r="V48" i="5" s="1"/>
  <c r="K149" i="2"/>
  <c r="U48" i="5" s="1"/>
  <c r="AR148" i="2"/>
  <c r="AQ148" i="2"/>
  <c r="AP148" i="2"/>
  <c r="AO148" i="2"/>
  <c r="AN148" i="2"/>
  <c r="AL148" i="2"/>
  <c r="AK148" i="2"/>
  <c r="AJ148" i="2"/>
  <c r="AI148" i="2"/>
  <c r="AH148" i="2"/>
  <c r="T148" i="2"/>
  <c r="AF148" i="2" s="1"/>
  <c r="S148" i="2"/>
  <c r="AE148" i="2" s="1"/>
  <c r="R148" i="2"/>
  <c r="Q148" i="2"/>
  <c r="AC148" i="2" s="1"/>
  <c r="P148" i="2"/>
  <c r="AB148" i="2" s="1"/>
  <c r="O148" i="2"/>
  <c r="Y47" i="5" s="1"/>
  <c r="N148" i="2"/>
  <c r="X47" i="5" s="1"/>
  <c r="M148" i="2"/>
  <c r="W47" i="5" s="1"/>
  <c r="L148" i="2"/>
  <c r="V47" i="5" s="1"/>
  <c r="K148" i="2"/>
  <c r="U47" i="5" s="1"/>
  <c r="AR147" i="2"/>
  <c r="AQ147" i="2"/>
  <c r="AP147" i="2"/>
  <c r="AO147" i="2"/>
  <c r="AN147" i="2"/>
  <c r="AL147" i="2"/>
  <c r="AK147" i="2"/>
  <c r="AJ147" i="2"/>
  <c r="AI147" i="2"/>
  <c r="AH147" i="2"/>
  <c r="T147" i="2"/>
  <c r="AF147" i="2" s="1"/>
  <c r="S147" i="2"/>
  <c r="AE147" i="2" s="1"/>
  <c r="R147" i="2"/>
  <c r="AD147" i="2" s="1"/>
  <c r="Q147" i="2"/>
  <c r="AC147" i="2" s="1"/>
  <c r="P147" i="2"/>
  <c r="O147" i="2"/>
  <c r="Y46" i="5" s="1"/>
  <c r="N147" i="2"/>
  <c r="X46" i="5" s="1"/>
  <c r="M147" i="2"/>
  <c r="W46" i="5" s="1"/>
  <c r="L147" i="2"/>
  <c r="V46" i="5" s="1"/>
  <c r="K147" i="2"/>
  <c r="U46" i="5" s="1"/>
  <c r="AR146" i="2"/>
  <c r="AQ146" i="2"/>
  <c r="AP146" i="2"/>
  <c r="AO146" i="2"/>
  <c r="AN146" i="2"/>
  <c r="AL146" i="2"/>
  <c r="AK146" i="2"/>
  <c r="AJ146" i="2"/>
  <c r="AI146" i="2"/>
  <c r="AH146" i="2"/>
  <c r="T146" i="2"/>
  <c r="AF146" i="2" s="1"/>
  <c r="S146" i="2"/>
  <c r="AE146" i="2" s="1"/>
  <c r="R146" i="2"/>
  <c r="AD146" i="2" s="1"/>
  <c r="Q146" i="2"/>
  <c r="AC146" i="2" s="1"/>
  <c r="P146" i="2"/>
  <c r="O146" i="2"/>
  <c r="Y45" i="5" s="1"/>
  <c r="N146" i="2"/>
  <c r="X45" i="5" s="1"/>
  <c r="M146" i="2"/>
  <c r="W45" i="5" s="1"/>
  <c r="L146" i="2"/>
  <c r="V45" i="5" s="1"/>
  <c r="K146" i="2"/>
  <c r="U45" i="5" s="1"/>
  <c r="AR145" i="2"/>
  <c r="AQ145" i="2"/>
  <c r="AP145" i="2"/>
  <c r="AO145" i="2"/>
  <c r="AN145" i="2"/>
  <c r="AL145" i="2"/>
  <c r="AK145" i="2"/>
  <c r="AJ145" i="2"/>
  <c r="AI145" i="2"/>
  <c r="AH145" i="2"/>
  <c r="T145" i="2"/>
  <c r="AF145" i="2" s="1"/>
  <c r="S145" i="2"/>
  <c r="AE145" i="2" s="1"/>
  <c r="R145" i="2"/>
  <c r="AD145" i="2" s="1"/>
  <c r="Q145" i="2"/>
  <c r="P145" i="2"/>
  <c r="AB145" i="2" s="1"/>
  <c r="O145" i="2"/>
  <c r="Y44" i="5" s="1"/>
  <c r="N145" i="2"/>
  <c r="X44" i="5" s="1"/>
  <c r="M145" i="2"/>
  <c r="W44" i="5" s="1"/>
  <c r="L145" i="2"/>
  <c r="V44" i="5" s="1"/>
  <c r="K145" i="2"/>
  <c r="U44" i="5" s="1"/>
  <c r="AR144" i="2"/>
  <c r="AQ144" i="2"/>
  <c r="AP144" i="2"/>
  <c r="AO144" i="2"/>
  <c r="AN144" i="2"/>
  <c r="AL144" i="2"/>
  <c r="AK144" i="2"/>
  <c r="AJ144" i="2"/>
  <c r="AI144" i="2"/>
  <c r="AH144" i="2"/>
  <c r="T144" i="2"/>
  <c r="AF144" i="2" s="1"/>
  <c r="S144" i="2"/>
  <c r="AE144" i="2" s="1"/>
  <c r="R144" i="2"/>
  <c r="AD144" i="2" s="1"/>
  <c r="Q144" i="2"/>
  <c r="P144" i="2"/>
  <c r="AB144" i="2" s="1"/>
  <c r="O144" i="2"/>
  <c r="Y43" i="5" s="1"/>
  <c r="N144" i="2"/>
  <c r="X43" i="5" s="1"/>
  <c r="M144" i="2"/>
  <c r="W43" i="5" s="1"/>
  <c r="L144" i="2"/>
  <c r="V43" i="5" s="1"/>
  <c r="K144" i="2"/>
  <c r="U43" i="5" s="1"/>
  <c r="AR143" i="2"/>
  <c r="AQ143" i="2"/>
  <c r="AP143" i="2"/>
  <c r="AO143" i="2"/>
  <c r="AN143" i="2"/>
  <c r="AL143" i="2"/>
  <c r="AK143" i="2"/>
  <c r="AJ143" i="2"/>
  <c r="AI143" i="2"/>
  <c r="AH143" i="2"/>
  <c r="T143" i="2"/>
  <c r="AF143" i="2" s="1"/>
  <c r="S143" i="2"/>
  <c r="AE143" i="2" s="1"/>
  <c r="R143" i="2"/>
  <c r="AD143" i="2" s="1"/>
  <c r="Q143" i="2"/>
  <c r="AC143" i="2" s="1"/>
  <c r="P143" i="2"/>
  <c r="O143" i="2"/>
  <c r="Y42" i="5" s="1"/>
  <c r="N143" i="2"/>
  <c r="X42" i="5" s="1"/>
  <c r="M143" i="2"/>
  <c r="W42" i="5" s="1"/>
  <c r="L143" i="2"/>
  <c r="V42" i="5" s="1"/>
  <c r="K143" i="2"/>
  <c r="U42" i="5" s="1"/>
  <c r="AR142" i="2"/>
  <c r="AQ142" i="2"/>
  <c r="AP142" i="2"/>
  <c r="AO142" i="2"/>
  <c r="AN142" i="2"/>
  <c r="AL142" i="2"/>
  <c r="AK142" i="2"/>
  <c r="AJ142" i="2"/>
  <c r="AI142" i="2"/>
  <c r="AH142" i="2"/>
  <c r="T142" i="2"/>
  <c r="AF142" i="2" s="1"/>
  <c r="S142" i="2"/>
  <c r="AE142" i="2" s="1"/>
  <c r="R142" i="2"/>
  <c r="AD142" i="2" s="1"/>
  <c r="Q142" i="2"/>
  <c r="AC142" i="2" s="1"/>
  <c r="P142" i="2"/>
  <c r="O142" i="2"/>
  <c r="Y41" i="5" s="1"/>
  <c r="N142" i="2"/>
  <c r="X41" i="5" s="1"/>
  <c r="M142" i="2"/>
  <c r="W41" i="5" s="1"/>
  <c r="L142" i="2"/>
  <c r="V41" i="5" s="1"/>
  <c r="K142" i="2"/>
  <c r="U41" i="5" s="1"/>
  <c r="AR141" i="2"/>
  <c r="AQ141" i="2"/>
  <c r="AP141" i="2"/>
  <c r="AO141" i="2"/>
  <c r="AN141" i="2"/>
  <c r="AL141" i="2"/>
  <c r="AK141" i="2"/>
  <c r="AJ141" i="2"/>
  <c r="AI141" i="2"/>
  <c r="AH141" i="2"/>
  <c r="AC141" i="2"/>
  <c r="T141" i="2"/>
  <c r="AF141" i="2" s="1"/>
  <c r="S141" i="2"/>
  <c r="AE141" i="2" s="1"/>
  <c r="R141" i="2"/>
  <c r="AD141" i="2" s="1"/>
  <c r="Q141" i="2"/>
  <c r="P141" i="2"/>
  <c r="AB141" i="2" s="1"/>
  <c r="O141" i="2"/>
  <c r="Y40" i="5" s="1"/>
  <c r="N141" i="2"/>
  <c r="X40" i="5" s="1"/>
  <c r="M141" i="2"/>
  <c r="W40" i="5" s="1"/>
  <c r="L141" i="2"/>
  <c r="V40" i="5" s="1"/>
  <c r="K141" i="2"/>
  <c r="U40" i="5" s="1"/>
  <c r="AR140" i="2"/>
  <c r="AQ140" i="2"/>
  <c r="AP140" i="2"/>
  <c r="AO140" i="2"/>
  <c r="AN140" i="2"/>
  <c r="AL140" i="2"/>
  <c r="AK140" i="2"/>
  <c r="AJ140" i="2"/>
  <c r="AI140" i="2"/>
  <c r="AH140" i="2"/>
  <c r="T140" i="2"/>
  <c r="AF140" i="2" s="1"/>
  <c r="S140" i="2"/>
  <c r="AE140" i="2" s="1"/>
  <c r="R140" i="2"/>
  <c r="AD140" i="2" s="1"/>
  <c r="Q140" i="2"/>
  <c r="P140" i="2"/>
  <c r="AB140" i="2" s="1"/>
  <c r="O140" i="2"/>
  <c r="Y39" i="5" s="1"/>
  <c r="N140" i="2"/>
  <c r="X39" i="5" s="1"/>
  <c r="M140" i="2"/>
  <c r="W39" i="5" s="1"/>
  <c r="L140" i="2"/>
  <c r="V39" i="5" s="1"/>
  <c r="K140" i="2"/>
  <c r="U39" i="5" s="1"/>
  <c r="AR139" i="2"/>
  <c r="AQ139" i="2"/>
  <c r="AP139" i="2"/>
  <c r="AO139" i="2"/>
  <c r="AN139" i="2"/>
  <c r="AL139" i="2"/>
  <c r="AK139" i="2"/>
  <c r="AJ139" i="2"/>
  <c r="AI139" i="2"/>
  <c r="AH139" i="2"/>
  <c r="T139" i="2"/>
  <c r="AF139" i="2" s="1"/>
  <c r="S139" i="2"/>
  <c r="R139" i="2"/>
  <c r="AD139" i="2" s="1"/>
  <c r="Q139" i="2"/>
  <c r="AC139" i="2" s="1"/>
  <c r="P139" i="2"/>
  <c r="AB139" i="2" s="1"/>
  <c r="O139" i="2"/>
  <c r="Y38" i="5" s="1"/>
  <c r="N139" i="2"/>
  <c r="X38" i="5" s="1"/>
  <c r="M139" i="2"/>
  <c r="W38" i="5" s="1"/>
  <c r="L139" i="2"/>
  <c r="V38" i="5" s="1"/>
  <c r="K139" i="2"/>
  <c r="U38" i="5" s="1"/>
  <c r="AR138" i="2"/>
  <c r="AQ138" i="2"/>
  <c r="AP138" i="2"/>
  <c r="AO138" i="2"/>
  <c r="AN138" i="2"/>
  <c r="AL138" i="2"/>
  <c r="AK138" i="2"/>
  <c r="AJ138" i="2"/>
  <c r="AI138" i="2"/>
  <c r="AH138" i="2"/>
  <c r="T138" i="2"/>
  <c r="S138" i="2"/>
  <c r="AE138" i="2" s="1"/>
  <c r="R138" i="2"/>
  <c r="AD138" i="2" s="1"/>
  <c r="Q138" i="2"/>
  <c r="AC138" i="2" s="1"/>
  <c r="P138" i="2"/>
  <c r="O138" i="2"/>
  <c r="Y37" i="5" s="1"/>
  <c r="N138" i="2"/>
  <c r="X37" i="5" s="1"/>
  <c r="M138" i="2"/>
  <c r="W37" i="5" s="1"/>
  <c r="L138" i="2"/>
  <c r="V37" i="5" s="1"/>
  <c r="K138" i="2"/>
  <c r="U37" i="5" s="1"/>
  <c r="AR137" i="2"/>
  <c r="AQ137" i="2"/>
  <c r="AP137" i="2"/>
  <c r="AO137" i="2"/>
  <c r="AN137" i="2"/>
  <c r="AL137" i="2"/>
  <c r="AK137" i="2"/>
  <c r="AJ137" i="2"/>
  <c r="AI137" i="2"/>
  <c r="AH137" i="2"/>
  <c r="T137" i="2"/>
  <c r="AF137" i="2" s="1"/>
  <c r="S137" i="2"/>
  <c r="AE137" i="2" s="1"/>
  <c r="R137" i="2"/>
  <c r="AD137" i="2" s="1"/>
  <c r="Q137" i="2"/>
  <c r="P137" i="2"/>
  <c r="AB137" i="2" s="1"/>
  <c r="O137" i="2"/>
  <c r="Y36" i="5" s="1"/>
  <c r="N137" i="2"/>
  <c r="X36" i="5" s="1"/>
  <c r="M137" i="2"/>
  <c r="W36" i="5" s="1"/>
  <c r="L137" i="2"/>
  <c r="V36" i="5" s="1"/>
  <c r="K137" i="2"/>
  <c r="U36" i="5" s="1"/>
  <c r="AR136" i="2"/>
  <c r="AQ136" i="2"/>
  <c r="AP136" i="2"/>
  <c r="AO136" i="2"/>
  <c r="AN136" i="2"/>
  <c r="AL136" i="2"/>
  <c r="AK136" i="2"/>
  <c r="AJ136" i="2"/>
  <c r="AI136" i="2"/>
  <c r="AH136" i="2"/>
  <c r="T136" i="2"/>
  <c r="AF136" i="2" s="1"/>
  <c r="S136" i="2"/>
  <c r="AE136" i="2" s="1"/>
  <c r="R136" i="2"/>
  <c r="AD136" i="2" s="1"/>
  <c r="Q136" i="2"/>
  <c r="AC136" i="2" s="1"/>
  <c r="P136" i="2"/>
  <c r="O136" i="2"/>
  <c r="Y35" i="5" s="1"/>
  <c r="N136" i="2"/>
  <c r="X35" i="5" s="1"/>
  <c r="M136" i="2"/>
  <c r="W35" i="5" s="1"/>
  <c r="L136" i="2"/>
  <c r="V35" i="5" s="1"/>
  <c r="K136" i="2"/>
  <c r="U35" i="5" s="1"/>
  <c r="AR135" i="2"/>
  <c r="AQ135" i="2"/>
  <c r="AP135" i="2"/>
  <c r="AO135" i="2"/>
  <c r="AN135" i="2"/>
  <c r="AL135" i="2"/>
  <c r="AK135" i="2"/>
  <c r="AJ135" i="2"/>
  <c r="AI135" i="2"/>
  <c r="AH135" i="2"/>
  <c r="T135" i="2"/>
  <c r="AF135" i="2" s="1"/>
  <c r="S135" i="2"/>
  <c r="AE135" i="2" s="1"/>
  <c r="R135" i="2"/>
  <c r="AD135" i="2" s="1"/>
  <c r="Q135" i="2"/>
  <c r="AC135" i="2" s="1"/>
  <c r="P135" i="2"/>
  <c r="AB135" i="2" s="1"/>
  <c r="O135" i="2"/>
  <c r="Y34" i="5" s="1"/>
  <c r="N135" i="2"/>
  <c r="X34" i="5" s="1"/>
  <c r="M135" i="2"/>
  <c r="W34" i="5" s="1"/>
  <c r="L135" i="2"/>
  <c r="V34" i="5" s="1"/>
  <c r="K135" i="2"/>
  <c r="U34" i="5" s="1"/>
  <c r="AR134" i="2"/>
  <c r="AQ134" i="2"/>
  <c r="AP134" i="2"/>
  <c r="AO134" i="2"/>
  <c r="AN134" i="2"/>
  <c r="AL134" i="2"/>
  <c r="AK134" i="2"/>
  <c r="AJ134" i="2"/>
  <c r="AI134" i="2"/>
  <c r="AH134" i="2"/>
  <c r="T134" i="2"/>
  <c r="AF134" i="2" s="1"/>
  <c r="S134" i="2"/>
  <c r="AE134" i="2" s="1"/>
  <c r="R134" i="2"/>
  <c r="AD134" i="2" s="1"/>
  <c r="Q134" i="2"/>
  <c r="P134" i="2"/>
  <c r="AB134" i="2" s="1"/>
  <c r="O134" i="2"/>
  <c r="Y33" i="5" s="1"/>
  <c r="N134" i="2"/>
  <c r="X33" i="5" s="1"/>
  <c r="M134" i="2"/>
  <c r="W33" i="5" s="1"/>
  <c r="L134" i="2"/>
  <c r="V33" i="5" s="1"/>
  <c r="K134" i="2"/>
  <c r="U33" i="5" s="1"/>
  <c r="AR133" i="2"/>
  <c r="AQ133" i="2"/>
  <c r="AP133" i="2"/>
  <c r="AO133" i="2"/>
  <c r="AN133" i="2"/>
  <c r="AL133" i="2"/>
  <c r="AK133" i="2"/>
  <c r="AJ133" i="2"/>
  <c r="AI133" i="2"/>
  <c r="AH133" i="2"/>
  <c r="T133" i="2"/>
  <c r="AF133" i="2" s="1"/>
  <c r="S133" i="2"/>
  <c r="AE133" i="2" s="1"/>
  <c r="R133" i="2"/>
  <c r="AD133" i="2" s="1"/>
  <c r="Q133" i="2"/>
  <c r="P133" i="2"/>
  <c r="O133" i="2"/>
  <c r="Y32" i="5" s="1"/>
  <c r="N133" i="2"/>
  <c r="X32" i="5" s="1"/>
  <c r="M133" i="2"/>
  <c r="W32" i="5" s="1"/>
  <c r="L133" i="2"/>
  <c r="V32" i="5" s="1"/>
  <c r="K133" i="2"/>
  <c r="U32" i="5" s="1"/>
  <c r="AR132" i="2"/>
  <c r="AQ132" i="2"/>
  <c r="AP132" i="2"/>
  <c r="AO132" i="2"/>
  <c r="AN132" i="2"/>
  <c r="AL132" i="2"/>
  <c r="AK132" i="2"/>
  <c r="AJ132" i="2"/>
  <c r="AI132" i="2"/>
  <c r="AH132" i="2"/>
  <c r="T132" i="2"/>
  <c r="AF132" i="2" s="1"/>
  <c r="S132" i="2"/>
  <c r="AE132" i="2" s="1"/>
  <c r="R132" i="2"/>
  <c r="Q132" i="2"/>
  <c r="AC132" i="2" s="1"/>
  <c r="P132" i="2"/>
  <c r="AB132" i="2" s="1"/>
  <c r="O132" i="2"/>
  <c r="Y31" i="5" s="1"/>
  <c r="N132" i="2"/>
  <c r="X31" i="5" s="1"/>
  <c r="M132" i="2"/>
  <c r="W31" i="5" s="1"/>
  <c r="L132" i="2"/>
  <c r="V31" i="5" s="1"/>
  <c r="K132" i="2"/>
  <c r="U31" i="5" s="1"/>
  <c r="AR131" i="2"/>
  <c r="AQ131" i="2"/>
  <c r="AP131" i="2"/>
  <c r="AO131" i="2"/>
  <c r="AN131" i="2"/>
  <c r="AL131" i="2"/>
  <c r="AK131" i="2"/>
  <c r="AJ131" i="2"/>
  <c r="AI131" i="2"/>
  <c r="AH131" i="2"/>
  <c r="T131" i="2"/>
  <c r="AF131" i="2" s="1"/>
  <c r="S131" i="2"/>
  <c r="AE131" i="2" s="1"/>
  <c r="R131" i="2"/>
  <c r="AD131" i="2" s="1"/>
  <c r="Q131" i="2"/>
  <c r="AC131" i="2" s="1"/>
  <c r="P131" i="2"/>
  <c r="AB131" i="2" s="1"/>
  <c r="O131" i="2"/>
  <c r="Y30" i="5" s="1"/>
  <c r="N131" i="2"/>
  <c r="X30" i="5" s="1"/>
  <c r="M131" i="2"/>
  <c r="W30" i="5" s="1"/>
  <c r="L131" i="2"/>
  <c r="V30" i="5" s="1"/>
  <c r="K131" i="2"/>
  <c r="U30" i="5" s="1"/>
  <c r="AR130" i="2"/>
  <c r="AQ130" i="2"/>
  <c r="AP130" i="2"/>
  <c r="AO130" i="2"/>
  <c r="AN130" i="2"/>
  <c r="AL130" i="2"/>
  <c r="AK130" i="2"/>
  <c r="AJ130" i="2"/>
  <c r="AI130" i="2"/>
  <c r="AH130" i="2"/>
  <c r="T130" i="2"/>
  <c r="AF130" i="2" s="1"/>
  <c r="S130" i="2"/>
  <c r="AE130" i="2" s="1"/>
  <c r="R130" i="2"/>
  <c r="AD130" i="2" s="1"/>
  <c r="Q130" i="2"/>
  <c r="P130" i="2"/>
  <c r="O130" i="2"/>
  <c r="Y29" i="5" s="1"/>
  <c r="N130" i="2"/>
  <c r="X29" i="5" s="1"/>
  <c r="M130" i="2"/>
  <c r="W29" i="5" s="1"/>
  <c r="L130" i="2"/>
  <c r="V29" i="5" s="1"/>
  <c r="K130" i="2"/>
  <c r="U29" i="5" s="1"/>
  <c r="AR129" i="2"/>
  <c r="AQ129" i="2"/>
  <c r="AP129" i="2"/>
  <c r="AO129" i="2"/>
  <c r="AN129" i="2"/>
  <c r="AL129" i="2"/>
  <c r="AK129" i="2"/>
  <c r="AJ129" i="2"/>
  <c r="AI129" i="2"/>
  <c r="AH129" i="2"/>
  <c r="T129" i="2"/>
  <c r="AF129" i="2" s="1"/>
  <c r="S129" i="2"/>
  <c r="AE129" i="2" s="1"/>
  <c r="R129" i="2"/>
  <c r="AD129" i="2" s="1"/>
  <c r="Q129" i="2"/>
  <c r="AC129" i="2" s="1"/>
  <c r="P129" i="2"/>
  <c r="O129" i="2"/>
  <c r="Y28" i="5" s="1"/>
  <c r="N129" i="2"/>
  <c r="X28" i="5" s="1"/>
  <c r="M129" i="2"/>
  <c r="W28" i="5" s="1"/>
  <c r="L129" i="2"/>
  <c r="V28" i="5" s="1"/>
  <c r="K129" i="2"/>
  <c r="U28" i="5" s="1"/>
  <c r="AR128" i="2"/>
  <c r="AQ128" i="2"/>
  <c r="AP128" i="2"/>
  <c r="AO128" i="2"/>
  <c r="AN128" i="2"/>
  <c r="AL128" i="2"/>
  <c r="AK128" i="2"/>
  <c r="AJ128" i="2"/>
  <c r="AI128" i="2"/>
  <c r="AH128" i="2"/>
  <c r="T128" i="2"/>
  <c r="AF128" i="2" s="1"/>
  <c r="S128" i="2"/>
  <c r="AE128" i="2" s="1"/>
  <c r="R128" i="2"/>
  <c r="AD128" i="2" s="1"/>
  <c r="Q128" i="2"/>
  <c r="AC128" i="2" s="1"/>
  <c r="P128" i="2"/>
  <c r="O128" i="2"/>
  <c r="Y27" i="5" s="1"/>
  <c r="N128" i="2"/>
  <c r="X27" i="5" s="1"/>
  <c r="M128" i="2"/>
  <c r="W27" i="5" s="1"/>
  <c r="L128" i="2"/>
  <c r="V27" i="5" s="1"/>
  <c r="K128" i="2"/>
  <c r="U27" i="5" s="1"/>
  <c r="AR127" i="2"/>
  <c r="AQ127" i="2"/>
  <c r="AP127" i="2"/>
  <c r="AO127" i="2"/>
  <c r="AN127" i="2"/>
  <c r="AL127" i="2"/>
  <c r="AK127" i="2"/>
  <c r="AJ127" i="2"/>
  <c r="AI127" i="2"/>
  <c r="AH127" i="2"/>
  <c r="T127" i="2"/>
  <c r="AF127" i="2" s="1"/>
  <c r="S127" i="2"/>
  <c r="AE127" i="2" s="1"/>
  <c r="R127" i="2"/>
  <c r="AD127" i="2" s="1"/>
  <c r="Q127" i="2"/>
  <c r="AC127" i="2" s="1"/>
  <c r="P127" i="2"/>
  <c r="AB127" i="2" s="1"/>
  <c r="O127" i="2"/>
  <c r="Y26" i="5" s="1"/>
  <c r="N127" i="2"/>
  <c r="X26" i="5" s="1"/>
  <c r="M127" i="2"/>
  <c r="W26" i="5" s="1"/>
  <c r="L127" i="2"/>
  <c r="V26" i="5" s="1"/>
  <c r="K127" i="2"/>
  <c r="U26" i="5" s="1"/>
  <c r="AR126" i="2"/>
  <c r="AQ126" i="2"/>
  <c r="AP126" i="2"/>
  <c r="AO126" i="2"/>
  <c r="AN126" i="2"/>
  <c r="AL126" i="2"/>
  <c r="AK126" i="2"/>
  <c r="AJ126" i="2"/>
  <c r="AI126" i="2"/>
  <c r="AH126" i="2"/>
  <c r="T126" i="2"/>
  <c r="AF126" i="2" s="1"/>
  <c r="S126" i="2"/>
  <c r="AE126" i="2" s="1"/>
  <c r="R126" i="2"/>
  <c r="AD126" i="2" s="1"/>
  <c r="Q126" i="2"/>
  <c r="AC126" i="2" s="1"/>
  <c r="P126" i="2"/>
  <c r="AB126" i="2" s="1"/>
  <c r="O126" i="2"/>
  <c r="Y25" i="5" s="1"/>
  <c r="N126" i="2"/>
  <c r="X25" i="5" s="1"/>
  <c r="M126" i="2"/>
  <c r="W25" i="5" s="1"/>
  <c r="L126" i="2"/>
  <c r="V25" i="5" s="1"/>
  <c r="K126" i="2"/>
  <c r="U25" i="5" s="1"/>
  <c r="AR125" i="2"/>
  <c r="AQ125" i="2"/>
  <c r="AP125" i="2"/>
  <c r="AO125" i="2"/>
  <c r="AN125" i="2"/>
  <c r="AL125" i="2"/>
  <c r="AK125" i="2"/>
  <c r="AJ125" i="2"/>
  <c r="AI125" i="2"/>
  <c r="AH125" i="2"/>
  <c r="T125" i="2"/>
  <c r="AF125" i="2" s="1"/>
  <c r="S125" i="2"/>
  <c r="AE125" i="2" s="1"/>
  <c r="R125" i="2"/>
  <c r="AD125" i="2" s="1"/>
  <c r="Q125" i="2"/>
  <c r="AC125" i="2" s="1"/>
  <c r="P125" i="2"/>
  <c r="AB125" i="2" s="1"/>
  <c r="O125" i="2"/>
  <c r="Y24" i="5" s="1"/>
  <c r="N125" i="2"/>
  <c r="X24" i="5" s="1"/>
  <c r="M125" i="2"/>
  <c r="W24" i="5" s="1"/>
  <c r="L125" i="2"/>
  <c r="V24" i="5" s="1"/>
  <c r="K125" i="2"/>
  <c r="U24" i="5" s="1"/>
  <c r="AR124" i="2"/>
  <c r="AQ124" i="2"/>
  <c r="AP124" i="2"/>
  <c r="AO124" i="2"/>
  <c r="AN124" i="2"/>
  <c r="AL124" i="2"/>
  <c r="AK124" i="2"/>
  <c r="AJ124" i="2"/>
  <c r="AI124" i="2"/>
  <c r="AH124" i="2"/>
  <c r="T124" i="2"/>
  <c r="AF124" i="2" s="1"/>
  <c r="S124" i="2"/>
  <c r="R124" i="2"/>
  <c r="AD124" i="2" s="1"/>
  <c r="Q124" i="2"/>
  <c r="AC124" i="2" s="1"/>
  <c r="P124" i="2"/>
  <c r="O124" i="2"/>
  <c r="Y23" i="5" s="1"/>
  <c r="N124" i="2"/>
  <c r="X23" i="5" s="1"/>
  <c r="M124" i="2"/>
  <c r="W23" i="5" s="1"/>
  <c r="L124" i="2"/>
  <c r="V23" i="5" s="1"/>
  <c r="K124" i="2"/>
  <c r="U23" i="5" s="1"/>
  <c r="AR123" i="2"/>
  <c r="AQ123" i="2"/>
  <c r="AP123" i="2"/>
  <c r="AO123" i="2"/>
  <c r="AN123" i="2"/>
  <c r="AL123" i="2"/>
  <c r="AK123" i="2"/>
  <c r="AJ123" i="2"/>
  <c r="AI123" i="2"/>
  <c r="AH123" i="2"/>
  <c r="T123" i="2"/>
  <c r="AF123" i="2" s="1"/>
  <c r="S123" i="2"/>
  <c r="AE123" i="2" s="1"/>
  <c r="R123" i="2"/>
  <c r="AD123" i="2" s="1"/>
  <c r="Q123" i="2"/>
  <c r="AC123" i="2" s="1"/>
  <c r="P123" i="2"/>
  <c r="AB123" i="2" s="1"/>
  <c r="O123" i="2"/>
  <c r="Y22" i="5" s="1"/>
  <c r="N123" i="2"/>
  <c r="X22" i="5" s="1"/>
  <c r="M123" i="2"/>
  <c r="W22" i="5" s="1"/>
  <c r="L123" i="2"/>
  <c r="V22" i="5" s="1"/>
  <c r="K123" i="2"/>
  <c r="U22" i="5" s="1"/>
  <c r="AR122" i="2"/>
  <c r="AQ122" i="2"/>
  <c r="AP122" i="2"/>
  <c r="AO122" i="2"/>
  <c r="AN122" i="2"/>
  <c r="AL122" i="2"/>
  <c r="AK122" i="2"/>
  <c r="AJ122" i="2"/>
  <c r="AI122" i="2"/>
  <c r="AH122" i="2"/>
  <c r="T122" i="2"/>
  <c r="AF122" i="2" s="1"/>
  <c r="S122" i="2"/>
  <c r="AE122" i="2" s="1"/>
  <c r="R122" i="2"/>
  <c r="AD122" i="2" s="1"/>
  <c r="Q122" i="2"/>
  <c r="AC122" i="2" s="1"/>
  <c r="P122" i="2"/>
  <c r="O122" i="2"/>
  <c r="Y21" i="5" s="1"/>
  <c r="N122" i="2"/>
  <c r="X21" i="5" s="1"/>
  <c r="M122" i="2"/>
  <c r="W21" i="5" s="1"/>
  <c r="L122" i="2"/>
  <c r="V21" i="5" s="1"/>
  <c r="K122" i="2"/>
  <c r="U21" i="5" s="1"/>
  <c r="AR121" i="2"/>
  <c r="AQ121" i="2"/>
  <c r="AP121" i="2"/>
  <c r="AO121" i="2"/>
  <c r="AN121" i="2"/>
  <c r="AL121" i="2"/>
  <c r="AK121" i="2"/>
  <c r="AJ121" i="2"/>
  <c r="AI121" i="2"/>
  <c r="AH121" i="2"/>
  <c r="T121" i="2"/>
  <c r="AF121" i="2" s="1"/>
  <c r="S121" i="2"/>
  <c r="AE121" i="2" s="1"/>
  <c r="R121" i="2"/>
  <c r="AD121" i="2" s="1"/>
  <c r="Q121" i="2"/>
  <c r="AC121" i="2" s="1"/>
  <c r="P121" i="2"/>
  <c r="AB121" i="2" s="1"/>
  <c r="O121" i="2"/>
  <c r="Y20" i="5" s="1"/>
  <c r="N121" i="2"/>
  <c r="X20" i="5" s="1"/>
  <c r="M121" i="2"/>
  <c r="W20" i="5" s="1"/>
  <c r="L121" i="2"/>
  <c r="V20" i="5" s="1"/>
  <c r="K121" i="2"/>
  <c r="U20" i="5" s="1"/>
  <c r="AR120" i="2"/>
  <c r="AQ120" i="2"/>
  <c r="AP120" i="2"/>
  <c r="AO120" i="2"/>
  <c r="AN120" i="2"/>
  <c r="AL120" i="2"/>
  <c r="AK120" i="2"/>
  <c r="AJ120" i="2"/>
  <c r="AI120" i="2"/>
  <c r="AH120" i="2"/>
  <c r="T120" i="2"/>
  <c r="AF120" i="2" s="1"/>
  <c r="S120" i="2"/>
  <c r="AE120" i="2" s="1"/>
  <c r="R120" i="2"/>
  <c r="AD120" i="2" s="1"/>
  <c r="Q120" i="2"/>
  <c r="AC120" i="2" s="1"/>
  <c r="P120" i="2"/>
  <c r="O120" i="2"/>
  <c r="Y19" i="5" s="1"/>
  <c r="N120" i="2"/>
  <c r="X19" i="5" s="1"/>
  <c r="M120" i="2"/>
  <c r="W19" i="5" s="1"/>
  <c r="L120" i="2"/>
  <c r="V19" i="5" s="1"/>
  <c r="K120" i="2"/>
  <c r="U19" i="5" s="1"/>
  <c r="AR119" i="2"/>
  <c r="AQ119" i="2"/>
  <c r="AP119" i="2"/>
  <c r="AO119" i="2"/>
  <c r="AN119" i="2"/>
  <c r="AL119" i="2"/>
  <c r="AK119" i="2"/>
  <c r="AJ119" i="2"/>
  <c r="AI119" i="2"/>
  <c r="AH119" i="2"/>
  <c r="T119" i="2"/>
  <c r="AF119" i="2" s="1"/>
  <c r="S119" i="2"/>
  <c r="AE119" i="2" s="1"/>
  <c r="R119" i="2"/>
  <c r="AD119" i="2" s="1"/>
  <c r="Q119" i="2"/>
  <c r="AC119" i="2" s="1"/>
  <c r="P119" i="2"/>
  <c r="AB119" i="2" s="1"/>
  <c r="O119" i="2"/>
  <c r="Y18" i="5" s="1"/>
  <c r="N119" i="2"/>
  <c r="X18" i="5" s="1"/>
  <c r="M119" i="2"/>
  <c r="W18" i="5" s="1"/>
  <c r="L119" i="2"/>
  <c r="V18" i="5" s="1"/>
  <c r="K119" i="2"/>
  <c r="U18" i="5" s="1"/>
  <c r="AR118" i="2"/>
  <c r="AQ118" i="2"/>
  <c r="AP118" i="2"/>
  <c r="AO118" i="2"/>
  <c r="AN118" i="2"/>
  <c r="AL118" i="2"/>
  <c r="AK118" i="2"/>
  <c r="AJ118" i="2"/>
  <c r="AI118" i="2"/>
  <c r="AH118" i="2"/>
  <c r="T118" i="2"/>
  <c r="AF118" i="2" s="1"/>
  <c r="S118" i="2"/>
  <c r="AE118" i="2" s="1"/>
  <c r="R118" i="2"/>
  <c r="AD118" i="2" s="1"/>
  <c r="Q118" i="2"/>
  <c r="AC118" i="2" s="1"/>
  <c r="P118" i="2"/>
  <c r="AB118" i="2" s="1"/>
  <c r="O118" i="2"/>
  <c r="Y17" i="5" s="1"/>
  <c r="N118" i="2"/>
  <c r="X17" i="5" s="1"/>
  <c r="M118" i="2"/>
  <c r="W17" i="5" s="1"/>
  <c r="L118" i="2"/>
  <c r="V17" i="5" s="1"/>
  <c r="K118" i="2"/>
  <c r="U17" i="5" s="1"/>
  <c r="AR117" i="2"/>
  <c r="AQ117" i="2"/>
  <c r="AP117" i="2"/>
  <c r="AO117" i="2"/>
  <c r="AN117" i="2"/>
  <c r="AL117" i="2"/>
  <c r="AK117" i="2"/>
  <c r="AJ117" i="2"/>
  <c r="AI117" i="2"/>
  <c r="AH117" i="2"/>
  <c r="T117" i="2"/>
  <c r="AF117" i="2" s="1"/>
  <c r="S117" i="2"/>
  <c r="AE117" i="2" s="1"/>
  <c r="R117" i="2"/>
  <c r="AD117" i="2" s="1"/>
  <c r="Q117" i="2"/>
  <c r="AC117" i="2" s="1"/>
  <c r="P117" i="2"/>
  <c r="O117" i="2"/>
  <c r="Y16" i="5" s="1"/>
  <c r="N117" i="2"/>
  <c r="X16" i="5" s="1"/>
  <c r="M117" i="2"/>
  <c r="W16" i="5" s="1"/>
  <c r="L117" i="2"/>
  <c r="V16" i="5" s="1"/>
  <c r="K117" i="2"/>
  <c r="U16" i="5" s="1"/>
  <c r="AR116" i="2"/>
  <c r="AQ116" i="2"/>
  <c r="AP116" i="2"/>
  <c r="AO116" i="2"/>
  <c r="AN116" i="2"/>
  <c r="AL116" i="2"/>
  <c r="AK116" i="2"/>
  <c r="AJ116" i="2"/>
  <c r="AI116" i="2"/>
  <c r="AH116" i="2"/>
  <c r="T116" i="2"/>
  <c r="AF116" i="2" s="1"/>
  <c r="S116" i="2"/>
  <c r="R116" i="2"/>
  <c r="AD116" i="2" s="1"/>
  <c r="Q116" i="2"/>
  <c r="AC116" i="2" s="1"/>
  <c r="P116" i="2"/>
  <c r="AB116" i="2" s="1"/>
  <c r="O116" i="2"/>
  <c r="Y15" i="5" s="1"/>
  <c r="N116" i="2"/>
  <c r="X15" i="5" s="1"/>
  <c r="M116" i="2"/>
  <c r="W15" i="5" s="1"/>
  <c r="L116" i="2"/>
  <c r="V15" i="5" s="1"/>
  <c r="K116" i="2"/>
  <c r="U15" i="5" s="1"/>
  <c r="AR115" i="2"/>
  <c r="AQ115" i="2"/>
  <c r="AP115" i="2"/>
  <c r="AO115" i="2"/>
  <c r="AN115" i="2"/>
  <c r="AL115" i="2"/>
  <c r="AK115" i="2"/>
  <c r="AJ115" i="2"/>
  <c r="AI115" i="2"/>
  <c r="AH115" i="2"/>
  <c r="T115" i="2"/>
  <c r="AF115" i="2" s="1"/>
  <c r="S115" i="2"/>
  <c r="AE115" i="2" s="1"/>
  <c r="R115" i="2"/>
  <c r="AD115" i="2" s="1"/>
  <c r="Q115" i="2"/>
  <c r="AC115" i="2" s="1"/>
  <c r="P115" i="2"/>
  <c r="O115" i="2"/>
  <c r="Y14" i="5" s="1"/>
  <c r="N115" i="2"/>
  <c r="X14" i="5" s="1"/>
  <c r="M115" i="2"/>
  <c r="W14" i="5" s="1"/>
  <c r="L115" i="2"/>
  <c r="V14" i="5" s="1"/>
  <c r="K115" i="2"/>
  <c r="U14" i="5" s="1"/>
  <c r="AR114" i="2"/>
  <c r="AQ114" i="2"/>
  <c r="AP114" i="2"/>
  <c r="AO114" i="2"/>
  <c r="AN114" i="2"/>
  <c r="AL114" i="2"/>
  <c r="AK114" i="2"/>
  <c r="AJ114" i="2"/>
  <c r="AI114" i="2"/>
  <c r="AH114" i="2"/>
  <c r="T114" i="2"/>
  <c r="AF114" i="2" s="1"/>
  <c r="S114" i="2"/>
  <c r="AE114" i="2" s="1"/>
  <c r="R114" i="2"/>
  <c r="AD114" i="2" s="1"/>
  <c r="Q114" i="2"/>
  <c r="AC114" i="2" s="1"/>
  <c r="P114" i="2"/>
  <c r="AB114" i="2" s="1"/>
  <c r="O114" i="2"/>
  <c r="Y13" i="5" s="1"/>
  <c r="N114" i="2"/>
  <c r="X13" i="5" s="1"/>
  <c r="M114" i="2"/>
  <c r="W13" i="5" s="1"/>
  <c r="L114" i="2"/>
  <c r="V13" i="5" s="1"/>
  <c r="K114" i="2"/>
  <c r="U13" i="5" s="1"/>
  <c r="AR113" i="2"/>
  <c r="AQ113" i="2"/>
  <c r="AP113" i="2"/>
  <c r="AO113" i="2"/>
  <c r="AN113" i="2"/>
  <c r="AL113" i="2"/>
  <c r="AK113" i="2"/>
  <c r="AJ113" i="2"/>
  <c r="AI113" i="2"/>
  <c r="AH113" i="2"/>
  <c r="T113" i="2"/>
  <c r="AF113" i="2" s="1"/>
  <c r="S113" i="2"/>
  <c r="AE113" i="2" s="1"/>
  <c r="R113" i="2"/>
  <c r="AD113" i="2" s="1"/>
  <c r="Q113" i="2"/>
  <c r="AC113" i="2" s="1"/>
  <c r="P113" i="2"/>
  <c r="O113" i="2"/>
  <c r="Y12" i="5" s="1"/>
  <c r="N113" i="2"/>
  <c r="X12" i="5" s="1"/>
  <c r="M113" i="2"/>
  <c r="W12" i="5" s="1"/>
  <c r="L113" i="2"/>
  <c r="V12" i="5" s="1"/>
  <c r="K113" i="2"/>
  <c r="U12" i="5" s="1"/>
  <c r="AR112" i="2"/>
  <c r="AQ112" i="2"/>
  <c r="AP112" i="2"/>
  <c r="AO112" i="2"/>
  <c r="AN112" i="2"/>
  <c r="AL112" i="2"/>
  <c r="AK112" i="2"/>
  <c r="AJ112" i="2"/>
  <c r="AI112" i="2"/>
  <c r="AH112" i="2"/>
  <c r="T112" i="2"/>
  <c r="AF112" i="2" s="1"/>
  <c r="S112" i="2"/>
  <c r="AE112" i="2" s="1"/>
  <c r="R112" i="2"/>
  <c r="AD112" i="2" s="1"/>
  <c r="Q112" i="2"/>
  <c r="AC112" i="2" s="1"/>
  <c r="P112" i="2"/>
  <c r="AB112" i="2" s="1"/>
  <c r="O112" i="2"/>
  <c r="Y11" i="5" s="1"/>
  <c r="N112" i="2"/>
  <c r="X11" i="5" s="1"/>
  <c r="M112" i="2"/>
  <c r="W11" i="5" s="1"/>
  <c r="L112" i="2"/>
  <c r="V11" i="5" s="1"/>
  <c r="K112" i="2"/>
  <c r="U11" i="5" s="1"/>
  <c r="AR111" i="2"/>
  <c r="AQ111" i="2"/>
  <c r="AP111" i="2"/>
  <c r="AO111" i="2"/>
  <c r="AN111" i="2"/>
  <c r="AL111" i="2"/>
  <c r="AK111" i="2"/>
  <c r="AJ111" i="2"/>
  <c r="AI111" i="2"/>
  <c r="AH111" i="2"/>
  <c r="T111" i="2"/>
  <c r="AF111" i="2" s="1"/>
  <c r="S111" i="2"/>
  <c r="AE111" i="2" s="1"/>
  <c r="R111" i="2"/>
  <c r="AD111" i="2" s="1"/>
  <c r="Q111" i="2"/>
  <c r="AC111" i="2" s="1"/>
  <c r="P111" i="2"/>
  <c r="AB111" i="2" s="1"/>
  <c r="O111" i="2"/>
  <c r="Y10" i="5" s="1"/>
  <c r="N111" i="2"/>
  <c r="X10" i="5" s="1"/>
  <c r="M111" i="2"/>
  <c r="W10" i="5" s="1"/>
  <c r="L111" i="2"/>
  <c r="V10" i="5" s="1"/>
  <c r="K111" i="2"/>
  <c r="U10" i="5" s="1"/>
  <c r="AR110" i="2"/>
  <c r="AQ110" i="2"/>
  <c r="AP110" i="2"/>
  <c r="AO110" i="2"/>
  <c r="AN110" i="2"/>
  <c r="AL110" i="2"/>
  <c r="AK110" i="2"/>
  <c r="AJ110" i="2"/>
  <c r="AI110" i="2"/>
  <c r="AH110" i="2"/>
  <c r="T110" i="2"/>
  <c r="AF110" i="2" s="1"/>
  <c r="S110" i="2"/>
  <c r="AE110" i="2" s="1"/>
  <c r="R110" i="2"/>
  <c r="AD110" i="2" s="1"/>
  <c r="Q110" i="2"/>
  <c r="AC110" i="2" s="1"/>
  <c r="P110" i="2"/>
  <c r="O110" i="2"/>
  <c r="Y9" i="5" s="1"/>
  <c r="N110" i="2"/>
  <c r="X9" i="5" s="1"/>
  <c r="M110" i="2"/>
  <c r="W9" i="5" s="1"/>
  <c r="L110" i="2"/>
  <c r="V9" i="5" s="1"/>
  <c r="K110" i="2"/>
  <c r="U9" i="5" s="1"/>
  <c r="AR109" i="2"/>
  <c r="AQ109" i="2"/>
  <c r="AP109" i="2"/>
  <c r="AO109" i="2"/>
  <c r="AN109" i="2"/>
  <c r="AL109" i="2"/>
  <c r="AK109" i="2"/>
  <c r="AJ109" i="2"/>
  <c r="AI109" i="2"/>
  <c r="AH109" i="2"/>
  <c r="T109" i="2"/>
  <c r="AF109" i="2" s="1"/>
  <c r="S109" i="2"/>
  <c r="AE109" i="2" s="1"/>
  <c r="R109" i="2"/>
  <c r="Q109" i="2"/>
  <c r="AC109" i="2" s="1"/>
  <c r="P109" i="2"/>
  <c r="AB109" i="2" s="1"/>
  <c r="O109" i="2"/>
  <c r="Y8" i="5" s="1"/>
  <c r="N109" i="2"/>
  <c r="X8" i="5" s="1"/>
  <c r="M109" i="2"/>
  <c r="W8" i="5" s="1"/>
  <c r="L109" i="2"/>
  <c r="V8" i="5" s="1"/>
  <c r="K109" i="2"/>
  <c r="U8" i="5" s="1"/>
  <c r="AR108" i="2"/>
  <c r="AQ108" i="2"/>
  <c r="AP108" i="2"/>
  <c r="AO108" i="2"/>
  <c r="AN108" i="2"/>
  <c r="AL108" i="2"/>
  <c r="AK108" i="2"/>
  <c r="AJ108" i="2"/>
  <c r="AI108" i="2"/>
  <c r="AH108" i="2"/>
  <c r="T108" i="2"/>
  <c r="AF108" i="2" s="1"/>
  <c r="S108" i="2"/>
  <c r="R108" i="2"/>
  <c r="AD108" i="2" s="1"/>
  <c r="Q108" i="2"/>
  <c r="AC108" i="2" s="1"/>
  <c r="P108" i="2"/>
  <c r="O108" i="2"/>
  <c r="Y7" i="5" s="1"/>
  <c r="N108" i="2"/>
  <c r="X7" i="5" s="1"/>
  <c r="M108" i="2"/>
  <c r="W7" i="5" s="1"/>
  <c r="L108" i="2"/>
  <c r="V7" i="5" s="1"/>
  <c r="K108" i="2"/>
  <c r="U7" i="5" s="1"/>
  <c r="AR107" i="2"/>
  <c r="AQ107" i="2"/>
  <c r="AP107" i="2"/>
  <c r="AO107" i="2"/>
  <c r="AN107" i="2"/>
  <c r="AL107" i="2"/>
  <c r="AK107" i="2"/>
  <c r="AJ107" i="2"/>
  <c r="AI107" i="2"/>
  <c r="AH107" i="2"/>
  <c r="T107" i="2"/>
  <c r="AF107" i="2" s="1"/>
  <c r="S107" i="2"/>
  <c r="AE107" i="2" s="1"/>
  <c r="R107" i="2"/>
  <c r="AD107" i="2" s="1"/>
  <c r="Q107" i="2"/>
  <c r="AC107" i="2" s="1"/>
  <c r="P107" i="2"/>
  <c r="AB107" i="2" s="1"/>
  <c r="O107" i="2"/>
  <c r="Y6" i="5" s="1"/>
  <c r="N107" i="2"/>
  <c r="X6" i="5" s="1"/>
  <c r="M107" i="2"/>
  <c r="W6" i="5" s="1"/>
  <c r="L107" i="2"/>
  <c r="V6" i="5" s="1"/>
  <c r="K107" i="2"/>
  <c r="U6" i="5" s="1"/>
  <c r="AR106" i="2"/>
  <c r="AQ106" i="2"/>
  <c r="AP106" i="2"/>
  <c r="AO106" i="2"/>
  <c r="AN106" i="2"/>
  <c r="AL106" i="2"/>
  <c r="AK106" i="2"/>
  <c r="AJ106" i="2"/>
  <c r="AI106" i="2"/>
  <c r="AH106" i="2"/>
  <c r="T106" i="2"/>
  <c r="AF106" i="2" s="1"/>
  <c r="S106" i="2"/>
  <c r="AE106" i="2" s="1"/>
  <c r="R106" i="2"/>
  <c r="AD106" i="2" s="1"/>
  <c r="Q106" i="2"/>
  <c r="AC106" i="2" s="1"/>
  <c r="P106" i="2"/>
  <c r="AB106" i="2" s="1"/>
  <c r="O106" i="2"/>
  <c r="Y5" i="5" s="1"/>
  <c r="N106" i="2"/>
  <c r="X5" i="5" s="1"/>
  <c r="M106" i="2"/>
  <c r="W5" i="5" s="1"/>
  <c r="L106" i="2"/>
  <c r="V5" i="5" s="1"/>
  <c r="K106" i="2"/>
  <c r="U5" i="5" s="1"/>
  <c r="AR105" i="2"/>
  <c r="AQ105" i="2"/>
  <c r="AP105" i="2"/>
  <c r="AO105" i="2"/>
  <c r="AN105" i="2"/>
  <c r="AL105" i="2"/>
  <c r="AK105" i="2"/>
  <c r="AJ105" i="2"/>
  <c r="AI105" i="2"/>
  <c r="AH105" i="2"/>
  <c r="T105" i="2"/>
  <c r="AF105" i="2" s="1"/>
  <c r="S105" i="2"/>
  <c r="AE105" i="2" s="1"/>
  <c r="R105" i="2"/>
  <c r="AD105" i="2" s="1"/>
  <c r="Q105" i="2"/>
  <c r="AC105" i="2" s="1"/>
  <c r="P105" i="2"/>
  <c r="AB105" i="2" s="1"/>
  <c r="O105" i="2"/>
  <c r="S16" i="5" s="1"/>
  <c r="N105" i="2"/>
  <c r="R16" i="5" s="1"/>
  <c r="M105" i="2"/>
  <c r="Q16" i="5" s="1"/>
  <c r="L105" i="2"/>
  <c r="P16" i="5" s="1"/>
  <c r="K105" i="2"/>
  <c r="O16" i="5" s="1"/>
  <c r="AR104" i="2"/>
  <c r="AQ104" i="2"/>
  <c r="AP104" i="2"/>
  <c r="AO104" i="2"/>
  <c r="AN104" i="2"/>
  <c r="AL104" i="2"/>
  <c r="AK104" i="2"/>
  <c r="AJ104" i="2"/>
  <c r="AI104" i="2"/>
  <c r="AH104" i="2"/>
  <c r="T104" i="2"/>
  <c r="AF104" i="2" s="1"/>
  <c r="S104" i="2"/>
  <c r="AE104" i="2" s="1"/>
  <c r="R104" i="2"/>
  <c r="AD104" i="2" s="1"/>
  <c r="Q104" i="2"/>
  <c r="AC104" i="2" s="1"/>
  <c r="P104" i="2"/>
  <c r="O104" i="2"/>
  <c r="S15" i="5" s="1"/>
  <c r="N104" i="2"/>
  <c r="R15" i="5" s="1"/>
  <c r="M104" i="2"/>
  <c r="Q15" i="5" s="1"/>
  <c r="L104" i="2"/>
  <c r="P15" i="5" s="1"/>
  <c r="K104" i="2"/>
  <c r="O15" i="5" s="1"/>
  <c r="AR103" i="2"/>
  <c r="AQ103" i="2"/>
  <c r="AP103" i="2"/>
  <c r="AO103" i="2"/>
  <c r="AN103" i="2"/>
  <c r="AL103" i="2"/>
  <c r="AK103" i="2"/>
  <c r="AJ103" i="2"/>
  <c r="AI103" i="2"/>
  <c r="AH103" i="2"/>
  <c r="T103" i="2"/>
  <c r="AF103" i="2" s="1"/>
  <c r="S103" i="2"/>
  <c r="AE103" i="2" s="1"/>
  <c r="R103" i="2"/>
  <c r="AD103" i="2" s="1"/>
  <c r="Q103" i="2"/>
  <c r="AC103" i="2" s="1"/>
  <c r="P103" i="2"/>
  <c r="AB103" i="2" s="1"/>
  <c r="O103" i="2"/>
  <c r="S14" i="5" s="1"/>
  <c r="N103" i="2"/>
  <c r="R14" i="5" s="1"/>
  <c r="M103" i="2"/>
  <c r="Q14" i="5" s="1"/>
  <c r="L103" i="2"/>
  <c r="P14" i="5" s="1"/>
  <c r="K103" i="2"/>
  <c r="O14" i="5" s="1"/>
  <c r="AR102" i="2"/>
  <c r="AQ102" i="2"/>
  <c r="AP102" i="2"/>
  <c r="AO102" i="2"/>
  <c r="AN102" i="2"/>
  <c r="AL102" i="2"/>
  <c r="AK102" i="2"/>
  <c r="AJ102" i="2"/>
  <c r="AI102" i="2"/>
  <c r="AH102" i="2"/>
  <c r="T102" i="2"/>
  <c r="AF102" i="2" s="1"/>
  <c r="S102" i="2"/>
  <c r="AE102" i="2" s="1"/>
  <c r="R102" i="2"/>
  <c r="AD102" i="2" s="1"/>
  <c r="Q102" i="2"/>
  <c r="AC102" i="2" s="1"/>
  <c r="P102" i="2"/>
  <c r="AB102" i="2" s="1"/>
  <c r="O102" i="2"/>
  <c r="S13" i="5" s="1"/>
  <c r="N102" i="2"/>
  <c r="R13" i="5" s="1"/>
  <c r="M102" i="2"/>
  <c r="Q13" i="5" s="1"/>
  <c r="L102" i="2"/>
  <c r="P13" i="5" s="1"/>
  <c r="K102" i="2"/>
  <c r="O13" i="5" s="1"/>
  <c r="AR101" i="2"/>
  <c r="AQ101" i="2"/>
  <c r="AP101" i="2"/>
  <c r="AO101" i="2"/>
  <c r="AN101" i="2"/>
  <c r="AL101" i="2"/>
  <c r="AK101" i="2"/>
  <c r="AJ101" i="2"/>
  <c r="AI101" i="2"/>
  <c r="AH101" i="2"/>
  <c r="T101" i="2"/>
  <c r="AF101" i="2" s="1"/>
  <c r="S101" i="2"/>
  <c r="AE101" i="2" s="1"/>
  <c r="R101" i="2"/>
  <c r="Q101" i="2"/>
  <c r="AC101" i="2" s="1"/>
  <c r="P101" i="2"/>
  <c r="AB101" i="2" s="1"/>
  <c r="O101" i="2"/>
  <c r="S12" i="5" s="1"/>
  <c r="N101" i="2"/>
  <c r="R12" i="5" s="1"/>
  <c r="M101" i="2"/>
  <c r="Q12" i="5" s="1"/>
  <c r="L101" i="2"/>
  <c r="P12" i="5" s="1"/>
  <c r="K101" i="2"/>
  <c r="O12" i="5" s="1"/>
  <c r="AR100" i="2"/>
  <c r="AQ100" i="2"/>
  <c r="AP100" i="2"/>
  <c r="AO100" i="2"/>
  <c r="AN100" i="2"/>
  <c r="AL100" i="2"/>
  <c r="AK100" i="2"/>
  <c r="AJ100" i="2"/>
  <c r="AI100" i="2"/>
  <c r="AH100" i="2"/>
  <c r="T100" i="2"/>
  <c r="AF100" i="2" s="1"/>
  <c r="S100" i="2"/>
  <c r="AE100" i="2" s="1"/>
  <c r="R100" i="2"/>
  <c r="AD100" i="2" s="1"/>
  <c r="Q100" i="2"/>
  <c r="AC100" i="2" s="1"/>
  <c r="P100" i="2"/>
  <c r="O100" i="2"/>
  <c r="S11" i="5" s="1"/>
  <c r="N100" i="2"/>
  <c r="R11" i="5" s="1"/>
  <c r="M100" i="2"/>
  <c r="Q11" i="5" s="1"/>
  <c r="L100" i="2"/>
  <c r="P11" i="5" s="1"/>
  <c r="K100" i="2"/>
  <c r="O11" i="5" s="1"/>
  <c r="AR99" i="2"/>
  <c r="AQ99" i="2"/>
  <c r="AP99" i="2"/>
  <c r="AO99" i="2"/>
  <c r="AN99" i="2"/>
  <c r="AL99" i="2"/>
  <c r="AK99" i="2"/>
  <c r="AJ99" i="2"/>
  <c r="AI99" i="2"/>
  <c r="AH99" i="2"/>
  <c r="T99" i="2"/>
  <c r="AF99" i="2" s="1"/>
  <c r="S99" i="2"/>
  <c r="AE99" i="2" s="1"/>
  <c r="R99" i="2"/>
  <c r="AD99" i="2" s="1"/>
  <c r="Q99" i="2"/>
  <c r="AC99" i="2" s="1"/>
  <c r="P99" i="2"/>
  <c r="O99" i="2"/>
  <c r="S10" i="5" s="1"/>
  <c r="N99" i="2"/>
  <c r="R10" i="5" s="1"/>
  <c r="M99" i="2"/>
  <c r="Q10" i="5" s="1"/>
  <c r="L99" i="2"/>
  <c r="P10" i="5" s="1"/>
  <c r="K99" i="2"/>
  <c r="O10" i="5" s="1"/>
  <c r="AR98" i="2"/>
  <c r="AQ98" i="2"/>
  <c r="AP98" i="2"/>
  <c r="AO98" i="2"/>
  <c r="AN98" i="2"/>
  <c r="AL98" i="2"/>
  <c r="AK98" i="2"/>
  <c r="AJ98" i="2"/>
  <c r="AI98" i="2"/>
  <c r="AH98" i="2"/>
  <c r="T98" i="2"/>
  <c r="AF98" i="2" s="1"/>
  <c r="S98" i="2"/>
  <c r="R98" i="2"/>
  <c r="AD98" i="2" s="1"/>
  <c r="Q98" i="2"/>
  <c r="AC98" i="2" s="1"/>
  <c r="P98" i="2"/>
  <c r="AB98" i="2" s="1"/>
  <c r="O98" i="2"/>
  <c r="S9" i="5" s="1"/>
  <c r="N98" i="2"/>
  <c r="R9" i="5" s="1"/>
  <c r="M98" i="2"/>
  <c r="Q9" i="5" s="1"/>
  <c r="L98" i="2"/>
  <c r="P9" i="5" s="1"/>
  <c r="K98" i="2"/>
  <c r="O9" i="5" s="1"/>
  <c r="AR97" i="2"/>
  <c r="AQ97" i="2"/>
  <c r="AP97" i="2"/>
  <c r="AO97" i="2"/>
  <c r="AN97" i="2"/>
  <c r="AL97" i="2"/>
  <c r="AK97" i="2"/>
  <c r="AJ97" i="2"/>
  <c r="AI97" i="2"/>
  <c r="AH97" i="2"/>
  <c r="T97" i="2"/>
  <c r="AF97" i="2" s="1"/>
  <c r="S97" i="2"/>
  <c r="AE97" i="2" s="1"/>
  <c r="R97" i="2"/>
  <c r="AD97" i="2" s="1"/>
  <c r="Q97" i="2"/>
  <c r="AC97" i="2" s="1"/>
  <c r="P97" i="2"/>
  <c r="O97" i="2"/>
  <c r="S8" i="5" s="1"/>
  <c r="N97" i="2"/>
  <c r="R8" i="5" s="1"/>
  <c r="M97" i="2"/>
  <c r="Q8" i="5" s="1"/>
  <c r="L97" i="2"/>
  <c r="P8" i="5" s="1"/>
  <c r="K97" i="2"/>
  <c r="O8" i="5" s="1"/>
  <c r="AR96" i="2"/>
  <c r="AQ96" i="2"/>
  <c r="AP96" i="2"/>
  <c r="AO96" i="2"/>
  <c r="AN96" i="2"/>
  <c r="AL96" i="2"/>
  <c r="AK96" i="2"/>
  <c r="AJ96" i="2"/>
  <c r="AI96" i="2"/>
  <c r="AH96" i="2"/>
  <c r="T96" i="2"/>
  <c r="AF96" i="2" s="1"/>
  <c r="S96" i="2"/>
  <c r="AE96" i="2" s="1"/>
  <c r="R96" i="2"/>
  <c r="AD96" i="2" s="1"/>
  <c r="Q96" i="2"/>
  <c r="AC96" i="2" s="1"/>
  <c r="P96" i="2"/>
  <c r="O96" i="2"/>
  <c r="S7" i="5" s="1"/>
  <c r="N96" i="2"/>
  <c r="R7" i="5" s="1"/>
  <c r="M96" i="2"/>
  <c r="Q7" i="5" s="1"/>
  <c r="L96" i="2"/>
  <c r="P7" i="5" s="1"/>
  <c r="K96" i="2"/>
  <c r="O7" i="5" s="1"/>
  <c r="AR95" i="2"/>
  <c r="AQ95" i="2"/>
  <c r="AP95" i="2"/>
  <c r="AO95" i="2"/>
  <c r="AN95" i="2"/>
  <c r="AL95" i="2"/>
  <c r="AK95" i="2"/>
  <c r="AJ95" i="2"/>
  <c r="AI95" i="2"/>
  <c r="AH95" i="2"/>
  <c r="T95" i="2"/>
  <c r="AF95" i="2" s="1"/>
  <c r="S95" i="2"/>
  <c r="AE95" i="2" s="1"/>
  <c r="R95" i="2"/>
  <c r="AD95" i="2" s="1"/>
  <c r="Q95" i="2"/>
  <c r="AC95" i="2" s="1"/>
  <c r="P95" i="2"/>
  <c r="AB95" i="2" s="1"/>
  <c r="O95" i="2"/>
  <c r="S6" i="5" s="1"/>
  <c r="N95" i="2"/>
  <c r="R6" i="5" s="1"/>
  <c r="M95" i="2"/>
  <c r="Q6" i="5" s="1"/>
  <c r="L95" i="2"/>
  <c r="P6" i="5" s="1"/>
  <c r="K95" i="2"/>
  <c r="O6" i="5" s="1"/>
  <c r="AR94" i="2"/>
  <c r="AQ94" i="2"/>
  <c r="AP94" i="2"/>
  <c r="AO94" i="2"/>
  <c r="AN94" i="2"/>
  <c r="AL94" i="2"/>
  <c r="AK94" i="2"/>
  <c r="AJ94" i="2"/>
  <c r="AI94" i="2"/>
  <c r="AH94" i="2"/>
  <c r="T94" i="2"/>
  <c r="AF94" i="2" s="1"/>
  <c r="S94" i="2"/>
  <c r="AE94" i="2" s="1"/>
  <c r="R94" i="2"/>
  <c r="AD94" i="2" s="1"/>
  <c r="Q94" i="2"/>
  <c r="AC94" i="2" s="1"/>
  <c r="P94" i="2"/>
  <c r="O94" i="2"/>
  <c r="S5" i="5" s="1"/>
  <c r="N94" i="2"/>
  <c r="R5" i="5" s="1"/>
  <c r="M94" i="2"/>
  <c r="Q5" i="5" s="1"/>
  <c r="L94" i="2"/>
  <c r="P5" i="5" s="1"/>
  <c r="K94" i="2"/>
  <c r="O5" i="5" s="1"/>
  <c r="AR93" i="2"/>
  <c r="AQ93" i="2"/>
  <c r="AP93" i="2"/>
  <c r="AO93" i="2"/>
  <c r="AN93" i="2"/>
  <c r="AL93" i="2"/>
  <c r="AK93" i="2"/>
  <c r="AJ93" i="2"/>
  <c r="AI93" i="2"/>
  <c r="AH93" i="2"/>
  <c r="T93" i="2"/>
  <c r="AF93" i="2" s="1"/>
  <c r="S93" i="2"/>
  <c r="AE93" i="2" s="1"/>
  <c r="R93" i="2"/>
  <c r="Q93" i="2"/>
  <c r="AC93" i="2" s="1"/>
  <c r="P93" i="2"/>
  <c r="O93" i="2"/>
  <c r="M36" i="5" s="1"/>
  <c r="N93" i="2"/>
  <c r="L36" i="5" s="1"/>
  <c r="M93" i="2"/>
  <c r="K36" i="5" s="1"/>
  <c r="L93" i="2"/>
  <c r="J36" i="5" s="1"/>
  <c r="K93" i="2"/>
  <c r="I36" i="5" s="1"/>
  <c r="AR92" i="2"/>
  <c r="AQ92" i="2"/>
  <c r="AP92" i="2"/>
  <c r="AO92" i="2"/>
  <c r="AN92" i="2"/>
  <c r="AL92" i="2"/>
  <c r="AK92" i="2"/>
  <c r="AJ92" i="2"/>
  <c r="AI92" i="2"/>
  <c r="AH92" i="2"/>
  <c r="T92" i="2"/>
  <c r="AF92" i="2" s="1"/>
  <c r="S92" i="2"/>
  <c r="AE92" i="2" s="1"/>
  <c r="R92" i="2"/>
  <c r="AD92" i="2" s="1"/>
  <c r="Q92" i="2"/>
  <c r="AC92" i="2" s="1"/>
  <c r="P92" i="2"/>
  <c r="AB92" i="2" s="1"/>
  <c r="O92" i="2"/>
  <c r="M35" i="5" s="1"/>
  <c r="N92" i="2"/>
  <c r="L35" i="5" s="1"/>
  <c r="M92" i="2"/>
  <c r="K35" i="5" s="1"/>
  <c r="L92" i="2"/>
  <c r="J35" i="5" s="1"/>
  <c r="K92" i="2"/>
  <c r="I35" i="5" s="1"/>
  <c r="AR91" i="2"/>
  <c r="AQ91" i="2"/>
  <c r="AP91" i="2"/>
  <c r="AO91" i="2"/>
  <c r="AN91" i="2"/>
  <c r="AL91" i="2"/>
  <c r="AK91" i="2"/>
  <c r="AJ91" i="2"/>
  <c r="AI91" i="2"/>
  <c r="AH91" i="2"/>
  <c r="T91" i="2"/>
  <c r="AF91" i="2" s="1"/>
  <c r="S91" i="2"/>
  <c r="AE91" i="2" s="1"/>
  <c r="R91" i="2"/>
  <c r="AD91" i="2" s="1"/>
  <c r="Q91" i="2"/>
  <c r="AC91" i="2" s="1"/>
  <c r="P91" i="2"/>
  <c r="O91" i="2"/>
  <c r="M34" i="5" s="1"/>
  <c r="N91" i="2"/>
  <c r="L34" i="5" s="1"/>
  <c r="M91" i="2"/>
  <c r="K34" i="5" s="1"/>
  <c r="L91" i="2"/>
  <c r="J34" i="5" s="1"/>
  <c r="K91" i="2"/>
  <c r="I34" i="5" s="1"/>
  <c r="AR90" i="2"/>
  <c r="AQ90" i="2"/>
  <c r="AP90" i="2"/>
  <c r="AO90" i="2"/>
  <c r="AN90" i="2"/>
  <c r="AL90" i="2"/>
  <c r="AK90" i="2"/>
  <c r="AJ90" i="2"/>
  <c r="AI90" i="2"/>
  <c r="AH90" i="2"/>
  <c r="T90" i="2"/>
  <c r="AF90" i="2" s="1"/>
  <c r="S90" i="2"/>
  <c r="AE90" i="2" s="1"/>
  <c r="R90" i="2"/>
  <c r="AD90" i="2" s="1"/>
  <c r="Q90" i="2"/>
  <c r="AC90" i="2" s="1"/>
  <c r="P90" i="2"/>
  <c r="O90" i="2"/>
  <c r="M33" i="5" s="1"/>
  <c r="N90" i="2"/>
  <c r="L33" i="5" s="1"/>
  <c r="M90" i="2"/>
  <c r="K33" i="5" s="1"/>
  <c r="L90" i="2"/>
  <c r="J33" i="5" s="1"/>
  <c r="K90" i="2"/>
  <c r="I33" i="5" s="1"/>
  <c r="AR89" i="2"/>
  <c r="AQ89" i="2"/>
  <c r="AP89" i="2"/>
  <c r="AO89" i="2"/>
  <c r="AN89" i="2"/>
  <c r="AL89" i="2"/>
  <c r="AK89" i="2"/>
  <c r="AJ89" i="2"/>
  <c r="AI89" i="2"/>
  <c r="AH89" i="2"/>
  <c r="T89" i="2"/>
  <c r="AF89" i="2" s="1"/>
  <c r="S89" i="2"/>
  <c r="AE89" i="2" s="1"/>
  <c r="R89" i="2"/>
  <c r="AD89" i="2" s="1"/>
  <c r="Q89" i="2"/>
  <c r="AC89" i="2" s="1"/>
  <c r="P89" i="2"/>
  <c r="O89" i="2"/>
  <c r="M32" i="5" s="1"/>
  <c r="N89" i="2"/>
  <c r="L32" i="5" s="1"/>
  <c r="M89" i="2"/>
  <c r="K32" i="5" s="1"/>
  <c r="L89" i="2"/>
  <c r="J32" i="5" s="1"/>
  <c r="K89" i="2"/>
  <c r="I32" i="5" s="1"/>
  <c r="AR88" i="2"/>
  <c r="AQ88" i="2"/>
  <c r="AP88" i="2"/>
  <c r="AO88" i="2"/>
  <c r="AN88" i="2"/>
  <c r="AL88" i="2"/>
  <c r="AK88" i="2"/>
  <c r="AJ88" i="2"/>
  <c r="AI88" i="2"/>
  <c r="AH88" i="2"/>
  <c r="T88" i="2"/>
  <c r="AF88" i="2" s="1"/>
  <c r="S88" i="2"/>
  <c r="AE88" i="2" s="1"/>
  <c r="R88" i="2"/>
  <c r="AD88" i="2" s="1"/>
  <c r="Q88" i="2"/>
  <c r="AC88" i="2" s="1"/>
  <c r="P88" i="2"/>
  <c r="O88" i="2"/>
  <c r="M31" i="5" s="1"/>
  <c r="N88" i="2"/>
  <c r="L31" i="5" s="1"/>
  <c r="M88" i="2"/>
  <c r="K31" i="5" s="1"/>
  <c r="L88" i="2"/>
  <c r="J31" i="5" s="1"/>
  <c r="K88" i="2"/>
  <c r="I31" i="5" s="1"/>
  <c r="AR87" i="2"/>
  <c r="AQ87" i="2"/>
  <c r="AP87" i="2"/>
  <c r="AO87" i="2"/>
  <c r="AN87" i="2"/>
  <c r="AL87" i="2"/>
  <c r="AK87" i="2"/>
  <c r="AJ87" i="2"/>
  <c r="AI87" i="2"/>
  <c r="AH87" i="2"/>
  <c r="T87" i="2"/>
  <c r="AF87" i="2" s="1"/>
  <c r="S87" i="2"/>
  <c r="AE87" i="2" s="1"/>
  <c r="R87" i="2"/>
  <c r="AD87" i="2" s="1"/>
  <c r="Q87" i="2"/>
  <c r="AC87" i="2" s="1"/>
  <c r="P87" i="2"/>
  <c r="O87" i="2"/>
  <c r="M30" i="5" s="1"/>
  <c r="N87" i="2"/>
  <c r="L30" i="5" s="1"/>
  <c r="M87" i="2"/>
  <c r="K30" i="5" s="1"/>
  <c r="L87" i="2"/>
  <c r="J30" i="5" s="1"/>
  <c r="K87" i="2"/>
  <c r="I30" i="5" s="1"/>
  <c r="AR86" i="2"/>
  <c r="AQ86" i="2"/>
  <c r="AP86" i="2"/>
  <c r="AO86" i="2"/>
  <c r="AN86" i="2"/>
  <c r="AL86" i="2"/>
  <c r="AK86" i="2"/>
  <c r="AJ86" i="2"/>
  <c r="AI86" i="2"/>
  <c r="AH86" i="2"/>
  <c r="T86" i="2"/>
  <c r="AF86" i="2" s="1"/>
  <c r="S86" i="2"/>
  <c r="AE86" i="2" s="1"/>
  <c r="R86" i="2"/>
  <c r="AD86" i="2" s="1"/>
  <c r="Q86" i="2"/>
  <c r="AC86" i="2" s="1"/>
  <c r="P86" i="2"/>
  <c r="O86" i="2"/>
  <c r="M29" i="5" s="1"/>
  <c r="N86" i="2"/>
  <c r="L29" i="5" s="1"/>
  <c r="M86" i="2"/>
  <c r="K29" i="5" s="1"/>
  <c r="L86" i="2"/>
  <c r="J29" i="5" s="1"/>
  <c r="K86" i="2"/>
  <c r="I29" i="5" s="1"/>
  <c r="AR85" i="2"/>
  <c r="AQ85" i="2"/>
  <c r="AP85" i="2"/>
  <c r="AO85" i="2"/>
  <c r="AN85" i="2"/>
  <c r="AL85" i="2"/>
  <c r="AK85" i="2"/>
  <c r="AJ85" i="2"/>
  <c r="AI85" i="2"/>
  <c r="AH85" i="2"/>
  <c r="T85" i="2"/>
  <c r="AF85" i="2" s="1"/>
  <c r="S85" i="2"/>
  <c r="AE85" i="2" s="1"/>
  <c r="R85" i="2"/>
  <c r="AD85" i="2" s="1"/>
  <c r="Q85" i="2"/>
  <c r="AC85" i="2" s="1"/>
  <c r="P85" i="2"/>
  <c r="AB85" i="2" s="1"/>
  <c r="O85" i="2"/>
  <c r="M28" i="5" s="1"/>
  <c r="N85" i="2"/>
  <c r="L28" i="5" s="1"/>
  <c r="M85" i="2"/>
  <c r="K28" i="5" s="1"/>
  <c r="L85" i="2"/>
  <c r="J28" i="5" s="1"/>
  <c r="K85" i="2"/>
  <c r="I28" i="5" s="1"/>
  <c r="AR84" i="2"/>
  <c r="AQ84" i="2"/>
  <c r="AP84" i="2"/>
  <c r="AO84" i="2"/>
  <c r="AN84" i="2"/>
  <c r="AL84" i="2"/>
  <c r="AK84" i="2"/>
  <c r="AJ84" i="2"/>
  <c r="AI84" i="2"/>
  <c r="AH84" i="2"/>
  <c r="T84" i="2"/>
  <c r="AF84" i="2" s="1"/>
  <c r="S84" i="2"/>
  <c r="AE84" i="2" s="1"/>
  <c r="R84" i="2"/>
  <c r="AD84" i="2" s="1"/>
  <c r="Q84" i="2"/>
  <c r="AC84" i="2" s="1"/>
  <c r="P84" i="2"/>
  <c r="AB84" i="2" s="1"/>
  <c r="O84" i="2"/>
  <c r="M27" i="5" s="1"/>
  <c r="N84" i="2"/>
  <c r="L27" i="5" s="1"/>
  <c r="M84" i="2"/>
  <c r="K27" i="5" s="1"/>
  <c r="L84" i="2"/>
  <c r="J27" i="5" s="1"/>
  <c r="K84" i="2"/>
  <c r="I27" i="5" s="1"/>
  <c r="AR83" i="2"/>
  <c r="AQ83" i="2"/>
  <c r="AP83" i="2"/>
  <c r="AO83" i="2"/>
  <c r="AN83" i="2"/>
  <c r="AL83" i="2"/>
  <c r="AK83" i="2"/>
  <c r="AJ83" i="2"/>
  <c r="AI83" i="2"/>
  <c r="AH83" i="2"/>
  <c r="T83" i="2"/>
  <c r="AF83" i="2" s="1"/>
  <c r="S83" i="2"/>
  <c r="AE83" i="2" s="1"/>
  <c r="R83" i="2"/>
  <c r="AD83" i="2" s="1"/>
  <c r="Q83" i="2"/>
  <c r="AC83" i="2" s="1"/>
  <c r="P83" i="2"/>
  <c r="O83" i="2"/>
  <c r="M26" i="5" s="1"/>
  <c r="N83" i="2"/>
  <c r="L26" i="5" s="1"/>
  <c r="M83" i="2"/>
  <c r="K26" i="5" s="1"/>
  <c r="L83" i="2"/>
  <c r="J26" i="5" s="1"/>
  <c r="K83" i="2"/>
  <c r="I26" i="5" s="1"/>
  <c r="AR82" i="2"/>
  <c r="AQ82" i="2"/>
  <c r="AP82" i="2"/>
  <c r="AO82" i="2"/>
  <c r="AN82" i="2"/>
  <c r="AL82" i="2"/>
  <c r="AK82" i="2"/>
  <c r="AJ82" i="2"/>
  <c r="AI82" i="2"/>
  <c r="AH82" i="2"/>
  <c r="T82" i="2"/>
  <c r="AF82" i="2" s="1"/>
  <c r="S82" i="2"/>
  <c r="AE82" i="2" s="1"/>
  <c r="R82" i="2"/>
  <c r="AD82" i="2" s="1"/>
  <c r="Q82" i="2"/>
  <c r="AC82" i="2" s="1"/>
  <c r="P82" i="2"/>
  <c r="AB82" i="2" s="1"/>
  <c r="O82" i="2"/>
  <c r="M25" i="5" s="1"/>
  <c r="N82" i="2"/>
  <c r="L25" i="5" s="1"/>
  <c r="M82" i="2"/>
  <c r="K25" i="5" s="1"/>
  <c r="L82" i="2"/>
  <c r="J25" i="5" s="1"/>
  <c r="K82" i="2"/>
  <c r="I25" i="5" s="1"/>
  <c r="AR81" i="2"/>
  <c r="AQ81" i="2"/>
  <c r="AP81" i="2"/>
  <c r="AO81" i="2"/>
  <c r="AN81" i="2"/>
  <c r="AL81" i="2"/>
  <c r="AK81" i="2"/>
  <c r="AJ81" i="2"/>
  <c r="AI81" i="2"/>
  <c r="AH81" i="2"/>
  <c r="T81" i="2"/>
  <c r="AF81" i="2" s="1"/>
  <c r="S81" i="2"/>
  <c r="AE81" i="2" s="1"/>
  <c r="R81" i="2"/>
  <c r="AD81" i="2" s="1"/>
  <c r="Q81" i="2"/>
  <c r="AC81" i="2" s="1"/>
  <c r="P81" i="2"/>
  <c r="O81" i="2"/>
  <c r="M24" i="5" s="1"/>
  <c r="N81" i="2"/>
  <c r="L24" i="5" s="1"/>
  <c r="M81" i="2"/>
  <c r="K24" i="5" s="1"/>
  <c r="L81" i="2"/>
  <c r="J24" i="5" s="1"/>
  <c r="K81" i="2"/>
  <c r="I24" i="5" s="1"/>
  <c r="AR80" i="2"/>
  <c r="AQ80" i="2"/>
  <c r="AP80" i="2"/>
  <c r="AO80" i="2"/>
  <c r="AN80" i="2"/>
  <c r="AL80" i="2"/>
  <c r="AK80" i="2"/>
  <c r="AJ80" i="2"/>
  <c r="AI80" i="2"/>
  <c r="AH80" i="2"/>
  <c r="T80" i="2"/>
  <c r="AF80" i="2" s="1"/>
  <c r="S80" i="2"/>
  <c r="AE80" i="2" s="1"/>
  <c r="R80" i="2"/>
  <c r="AD80" i="2" s="1"/>
  <c r="Q80" i="2"/>
  <c r="AC80" i="2" s="1"/>
  <c r="P80" i="2"/>
  <c r="O80" i="2"/>
  <c r="M23" i="5" s="1"/>
  <c r="N80" i="2"/>
  <c r="L23" i="5" s="1"/>
  <c r="M80" i="2"/>
  <c r="K23" i="5" s="1"/>
  <c r="L80" i="2"/>
  <c r="J23" i="5" s="1"/>
  <c r="K80" i="2"/>
  <c r="I23" i="5" s="1"/>
  <c r="AR79" i="2"/>
  <c r="AQ79" i="2"/>
  <c r="AP79" i="2"/>
  <c r="AO79" i="2"/>
  <c r="AN79" i="2"/>
  <c r="AL79" i="2"/>
  <c r="AK79" i="2"/>
  <c r="AJ79" i="2"/>
  <c r="AI79" i="2"/>
  <c r="AH79" i="2"/>
  <c r="T79" i="2"/>
  <c r="AF79" i="2" s="1"/>
  <c r="S79" i="2"/>
  <c r="AE79" i="2" s="1"/>
  <c r="R79" i="2"/>
  <c r="AD79" i="2" s="1"/>
  <c r="Q79" i="2"/>
  <c r="AC79" i="2" s="1"/>
  <c r="P79" i="2"/>
  <c r="O79" i="2"/>
  <c r="M22" i="5" s="1"/>
  <c r="N79" i="2"/>
  <c r="L22" i="5" s="1"/>
  <c r="M79" i="2"/>
  <c r="K22" i="5" s="1"/>
  <c r="L79" i="2"/>
  <c r="J22" i="5" s="1"/>
  <c r="K79" i="2"/>
  <c r="I22" i="5" s="1"/>
  <c r="AR78" i="2"/>
  <c r="AQ78" i="2"/>
  <c r="AP78" i="2"/>
  <c r="AO78" i="2"/>
  <c r="AN78" i="2"/>
  <c r="AL78" i="2"/>
  <c r="AK78" i="2"/>
  <c r="AJ78" i="2"/>
  <c r="AI78" i="2"/>
  <c r="AH78" i="2"/>
  <c r="T78" i="2"/>
  <c r="AF78" i="2" s="1"/>
  <c r="S78" i="2"/>
  <c r="AE78" i="2" s="1"/>
  <c r="R78" i="2"/>
  <c r="AD78" i="2" s="1"/>
  <c r="Q78" i="2"/>
  <c r="AC78" i="2" s="1"/>
  <c r="P78" i="2"/>
  <c r="AB78" i="2" s="1"/>
  <c r="O78" i="2"/>
  <c r="M21" i="5" s="1"/>
  <c r="N78" i="2"/>
  <c r="L21" i="5" s="1"/>
  <c r="M78" i="2"/>
  <c r="K21" i="5" s="1"/>
  <c r="L78" i="2"/>
  <c r="J21" i="5" s="1"/>
  <c r="K78" i="2"/>
  <c r="I21" i="5" s="1"/>
  <c r="AR77" i="2"/>
  <c r="AQ77" i="2"/>
  <c r="AP77" i="2"/>
  <c r="AO77" i="2"/>
  <c r="AN77" i="2"/>
  <c r="AL77" i="2"/>
  <c r="AK77" i="2"/>
  <c r="AJ77" i="2"/>
  <c r="AI77" i="2"/>
  <c r="AH77" i="2"/>
  <c r="T77" i="2"/>
  <c r="AF77" i="2" s="1"/>
  <c r="S77" i="2"/>
  <c r="AE77" i="2" s="1"/>
  <c r="R77" i="2"/>
  <c r="AD77" i="2" s="1"/>
  <c r="Q77" i="2"/>
  <c r="AC77" i="2" s="1"/>
  <c r="P77" i="2"/>
  <c r="AB77" i="2" s="1"/>
  <c r="O77" i="2"/>
  <c r="M20" i="5" s="1"/>
  <c r="N77" i="2"/>
  <c r="L20" i="5" s="1"/>
  <c r="M77" i="2"/>
  <c r="K20" i="5" s="1"/>
  <c r="L77" i="2"/>
  <c r="J20" i="5" s="1"/>
  <c r="K77" i="2"/>
  <c r="I20" i="5" s="1"/>
  <c r="AR76" i="2"/>
  <c r="AQ76" i="2"/>
  <c r="AP76" i="2"/>
  <c r="AO76" i="2"/>
  <c r="AN76" i="2"/>
  <c r="AL76" i="2"/>
  <c r="AK76" i="2"/>
  <c r="AJ76" i="2"/>
  <c r="AI76" i="2"/>
  <c r="AH76" i="2"/>
  <c r="T76" i="2"/>
  <c r="AF76" i="2" s="1"/>
  <c r="S76" i="2"/>
  <c r="AE76" i="2" s="1"/>
  <c r="R76" i="2"/>
  <c r="AD76" i="2" s="1"/>
  <c r="Q76" i="2"/>
  <c r="AC76" i="2" s="1"/>
  <c r="P76" i="2"/>
  <c r="AB76" i="2" s="1"/>
  <c r="O76" i="2"/>
  <c r="M19" i="5" s="1"/>
  <c r="N76" i="2"/>
  <c r="L19" i="5" s="1"/>
  <c r="M76" i="2"/>
  <c r="K19" i="5" s="1"/>
  <c r="L76" i="2"/>
  <c r="J19" i="5" s="1"/>
  <c r="K76" i="2"/>
  <c r="I19" i="5" s="1"/>
  <c r="AR75" i="2"/>
  <c r="AQ75" i="2"/>
  <c r="AP75" i="2"/>
  <c r="AO75" i="2"/>
  <c r="AN75" i="2"/>
  <c r="AL75" i="2"/>
  <c r="AK75" i="2"/>
  <c r="AJ75" i="2"/>
  <c r="AI75" i="2"/>
  <c r="AH75" i="2"/>
  <c r="T75" i="2"/>
  <c r="AF75" i="2" s="1"/>
  <c r="S75" i="2"/>
  <c r="AE75" i="2" s="1"/>
  <c r="R75" i="2"/>
  <c r="AD75" i="2" s="1"/>
  <c r="Q75" i="2"/>
  <c r="AC75" i="2" s="1"/>
  <c r="P75" i="2"/>
  <c r="O75" i="2"/>
  <c r="M18" i="5" s="1"/>
  <c r="N75" i="2"/>
  <c r="L18" i="5" s="1"/>
  <c r="M75" i="2"/>
  <c r="K18" i="5" s="1"/>
  <c r="L75" i="2"/>
  <c r="J18" i="5" s="1"/>
  <c r="K75" i="2"/>
  <c r="I18" i="5" s="1"/>
  <c r="AR74" i="2"/>
  <c r="AQ74" i="2"/>
  <c r="AP74" i="2"/>
  <c r="AO74" i="2"/>
  <c r="AN74" i="2"/>
  <c r="AL74" i="2"/>
  <c r="AK74" i="2"/>
  <c r="AJ74" i="2"/>
  <c r="AI74" i="2"/>
  <c r="AH74" i="2"/>
  <c r="T74" i="2"/>
  <c r="AF74" i="2" s="1"/>
  <c r="S74" i="2"/>
  <c r="AE74" i="2" s="1"/>
  <c r="R74" i="2"/>
  <c r="AD74" i="2" s="1"/>
  <c r="Q74" i="2"/>
  <c r="AC74" i="2" s="1"/>
  <c r="P74" i="2"/>
  <c r="AB74" i="2" s="1"/>
  <c r="O74" i="2"/>
  <c r="M17" i="5" s="1"/>
  <c r="N74" i="2"/>
  <c r="L17" i="5" s="1"/>
  <c r="M74" i="2"/>
  <c r="K17" i="5" s="1"/>
  <c r="L74" i="2"/>
  <c r="J17" i="5" s="1"/>
  <c r="K74" i="2"/>
  <c r="I17" i="5" s="1"/>
  <c r="AR73" i="2"/>
  <c r="AQ73" i="2"/>
  <c r="AP73" i="2"/>
  <c r="AO73" i="2"/>
  <c r="AN73" i="2"/>
  <c r="AL73" i="2"/>
  <c r="AK73" i="2"/>
  <c r="AJ73" i="2"/>
  <c r="AI73" i="2"/>
  <c r="AH73" i="2"/>
  <c r="T73" i="2"/>
  <c r="AF73" i="2" s="1"/>
  <c r="S73" i="2"/>
  <c r="AE73" i="2" s="1"/>
  <c r="R73" i="2"/>
  <c r="AD73" i="2" s="1"/>
  <c r="Q73" i="2"/>
  <c r="AC73" i="2" s="1"/>
  <c r="P73" i="2"/>
  <c r="O73" i="2"/>
  <c r="M16" i="5" s="1"/>
  <c r="N73" i="2"/>
  <c r="L16" i="5" s="1"/>
  <c r="M73" i="2"/>
  <c r="K16" i="5" s="1"/>
  <c r="L73" i="2"/>
  <c r="J16" i="5" s="1"/>
  <c r="K73" i="2"/>
  <c r="I16" i="5" s="1"/>
  <c r="AR72" i="2"/>
  <c r="AQ72" i="2"/>
  <c r="AP72" i="2"/>
  <c r="AO72" i="2"/>
  <c r="AN72" i="2"/>
  <c r="AL72" i="2"/>
  <c r="AK72" i="2"/>
  <c r="AJ72" i="2"/>
  <c r="AI72" i="2"/>
  <c r="AH72" i="2"/>
  <c r="T72" i="2"/>
  <c r="AF72" i="2" s="1"/>
  <c r="S72" i="2"/>
  <c r="AE72" i="2" s="1"/>
  <c r="R72" i="2"/>
  <c r="AD72" i="2" s="1"/>
  <c r="Q72" i="2"/>
  <c r="AC72" i="2" s="1"/>
  <c r="P72" i="2"/>
  <c r="AB72" i="2" s="1"/>
  <c r="O72" i="2"/>
  <c r="M15" i="5" s="1"/>
  <c r="N72" i="2"/>
  <c r="L15" i="5" s="1"/>
  <c r="M72" i="2"/>
  <c r="K15" i="5" s="1"/>
  <c r="L72" i="2"/>
  <c r="J15" i="5" s="1"/>
  <c r="K72" i="2"/>
  <c r="I15" i="5" s="1"/>
  <c r="AR71" i="2"/>
  <c r="AQ71" i="2"/>
  <c r="AP71" i="2"/>
  <c r="AO71" i="2"/>
  <c r="AN71" i="2"/>
  <c r="AL71" i="2"/>
  <c r="AK71" i="2"/>
  <c r="AJ71" i="2"/>
  <c r="AI71" i="2"/>
  <c r="AH71" i="2"/>
  <c r="T71" i="2"/>
  <c r="AF71" i="2" s="1"/>
  <c r="S71" i="2"/>
  <c r="AE71" i="2" s="1"/>
  <c r="R71" i="2"/>
  <c r="AD71" i="2" s="1"/>
  <c r="Q71" i="2"/>
  <c r="AC71" i="2" s="1"/>
  <c r="P71" i="2"/>
  <c r="O71" i="2"/>
  <c r="M14" i="5" s="1"/>
  <c r="N71" i="2"/>
  <c r="L14" i="5" s="1"/>
  <c r="M71" i="2"/>
  <c r="K14" i="5" s="1"/>
  <c r="L71" i="2"/>
  <c r="J14" i="5" s="1"/>
  <c r="K71" i="2"/>
  <c r="I14" i="5" s="1"/>
  <c r="AR70" i="2"/>
  <c r="AQ70" i="2"/>
  <c r="AP70" i="2"/>
  <c r="AO70" i="2"/>
  <c r="AN70" i="2"/>
  <c r="AL70" i="2"/>
  <c r="AK70" i="2"/>
  <c r="AJ70" i="2"/>
  <c r="AI70" i="2"/>
  <c r="AH70" i="2"/>
  <c r="T70" i="2"/>
  <c r="AF70" i="2" s="1"/>
  <c r="S70" i="2"/>
  <c r="AE70" i="2" s="1"/>
  <c r="R70" i="2"/>
  <c r="AD70" i="2" s="1"/>
  <c r="Q70" i="2"/>
  <c r="AC70" i="2" s="1"/>
  <c r="P70" i="2"/>
  <c r="AB70" i="2" s="1"/>
  <c r="O70" i="2"/>
  <c r="M13" i="5" s="1"/>
  <c r="N70" i="2"/>
  <c r="L13" i="5" s="1"/>
  <c r="M70" i="2"/>
  <c r="K13" i="5" s="1"/>
  <c r="L70" i="2"/>
  <c r="J13" i="5" s="1"/>
  <c r="K70" i="2"/>
  <c r="I13" i="5" s="1"/>
  <c r="AR69" i="2"/>
  <c r="AQ69" i="2"/>
  <c r="AP69" i="2"/>
  <c r="AO69" i="2"/>
  <c r="AN69" i="2"/>
  <c r="AL69" i="2"/>
  <c r="AK69" i="2"/>
  <c r="AJ69" i="2"/>
  <c r="AI69" i="2"/>
  <c r="AH69" i="2"/>
  <c r="T69" i="2"/>
  <c r="AF69" i="2" s="1"/>
  <c r="S69" i="2"/>
  <c r="AE69" i="2" s="1"/>
  <c r="R69" i="2"/>
  <c r="AD69" i="2" s="1"/>
  <c r="Q69" i="2"/>
  <c r="AC69" i="2" s="1"/>
  <c r="P69" i="2"/>
  <c r="AB69" i="2" s="1"/>
  <c r="O69" i="2"/>
  <c r="M12" i="5" s="1"/>
  <c r="N69" i="2"/>
  <c r="L12" i="5" s="1"/>
  <c r="M69" i="2"/>
  <c r="K12" i="5" s="1"/>
  <c r="L69" i="2"/>
  <c r="J12" i="5" s="1"/>
  <c r="K69" i="2"/>
  <c r="I12" i="5" s="1"/>
  <c r="AR68" i="2"/>
  <c r="AQ68" i="2"/>
  <c r="AP68" i="2"/>
  <c r="AO68" i="2"/>
  <c r="AN68" i="2"/>
  <c r="AL68" i="2"/>
  <c r="AK68" i="2"/>
  <c r="AJ68" i="2"/>
  <c r="AI68" i="2"/>
  <c r="AH68" i="2"/>
  <c r="T68" i="2"/>
  <c r="AF68" i="2" s="1"/>
  <c r="S68" i="2"/>
  <c r="AE68" i="2" s="1"/>
  <c r="R68" i="2"/>
  <c r="AD68" i="2" s="1"/>
  <c r="Q68" i="2"/>
  <c r="P68" i="2"/>
  <c r="AB68" i="2" s="1"/>
  <c r="O68" i="2"/>
  <c r="M11" i="5" s="1"/>
  <c r="N68" i="2"/>
  <c r="L11" i="5" s="1"/>
  <c r="M68" i="2"/>
  <c r="K11" i="5" s="1"/>
  <c r="L68" i="2"/>
  <c r="J11" i="5" s="1"/>
  <c r="K68" i="2"/>
  <c r="I11" i="5" s="1"/>
  <c r="AR67" i="2"/>
  <c r="AQ67" i="2"/>
  <c r="AP67" i="2"/>
  <c r="AO67" i="2"/>
  <c r="AN67" i="2"/>
  <c r="AL67" i="2"/>
  <c r="AK67" i="2"/>
  <c r="AJ67" i="2"/>
  <c r="AI67" i="2"/>
  <c r="AH67" i="2"/>
  <c r="T67" i="2"/>
  <c r="AF67" i="2" s="1"/>
  <c r="S67" i="2"/>
  <c r="AE67" i="2" s="1"/>
  <c r="R67" i="2"/>
  <c r="AD67" i="2" s="1"/>
  <c r="Q67" i="2"/>
  <c r="AC67" i="2" s="1"/>
  <c r="P67" i="2"/>
  <c r="O67" i="2"/>
  <c r="M10" i="5" s="1"/>
  <c r="N67" i="2"/>
  <c r="L10" i="5" s="1"/>
  <c r="M67" i="2"/>
  <c r="K10" i="5" s="1"/>
  <c r="L67" i="2"/>
  <c r="J10" i="5" s="1"/>
  <c r="K67" i="2"/>
  <c r="I10" i="5" s="1"/>
  <c r="AR66" i="2"/>
  <c r="AQ66" i="2"/>
  <c r="AP66" i="2"/>
  <c r="AO66" i="2"/>
  <c r="AN66" i="2"/>
  <c r="AL66" i="2"/>
  <c r="AK66" i="2"/>
  <c r="AJ66" i="2"/>
  <c r="AI66" i="2"/>
  <c r="AH66" i="2"/>
  <c r="T66" i="2"/>
  <c r="AF66" i="2" s="1"/>
  <c r="S66" i="2"/>
  <c r="AE66" i="2" s="1"/>
  <c r="R66" i="2"/>
  <c r="AD66" i="2" s="1"/>
  <c r="Q66" i="2"/>
  <c r="AC66" i="2" s="1"/>
  <c r="P66" i="2"/>
  <c r="AB66" i="2" s="1"/>
  <c r="O66" i="2"/>
  <c r="M9" i="5" s="1"/>
  <c r="N66" i="2"/>
  <c r="L9" i="5" s="1"/>
  <c r="M66" i="2"/>
  <c r="K9" i="5" s="1"/>
  <c r="L66" i="2"/>
  <c r="J9" i="5" s="1"/>
  <c r="K66" i="2"/>
  <c r="I9" i="5" s="1"/>
  <c r="AR65" i="2"/>
  <c r="AQ65" i="2"/>
  <c r="AP65" i="2"/>
  <c r="AO65" i="2"/>
  <c r="AN65" i="2"/>
  <c r="AL65" i="2"/>
  <c r="AK65" i="2"/>
  <c r="AJ65" i="2"/>
  <c r="AI65" i="2"/>
  <c r="AH65" i="2"/>
  <c r="T65" i="2"/>
  <c r="AF65" i="2" s="1"/>
  <c r="S65" i="2"/>
  <c r="AE65" i="2" s="1"/>
  <c r="R65" i="2"/>
  <c r="AD65" i="2" s="1"/>
  <c r="Q65" i="2"/>
  <c r="AC65" i="2" s="1"/>
  <c r="P65" i="2"/>
  <c r="O65" i="2"/>
  <c r="M8" i="5" s="1"/>
  <c r="N65" i="2"/>
  <c r="L8" i="5" s="1"/>
  <c r="M65" i="2"/>
  <c r="K8" i="5" s="1"/>
  <c r="L65" i="2"/>
  <c r="J8" i="5" s="1"/>
  <c r="K65" i="2"/>
  <c r="I8" i="5" s="1"/>
  <c r="AR64" i="2"/>
  <c r="AQ64" i="2"/>
  <c r="AP64" i="2"/>
  <c r="AO64" i="2"/>
  <c r="AN64" i="2"/>
  <c r="AL64" i="2"/>
  <c r="AK64" i="2"/>
  <c r="AJ64" i="2"/>
  <c r="AI64" i="2"/>
  <c r="AH64" i="2"/>
  <c r="T64" i="2"/>
  <c r="AF64" i="2" s="1"/>
  <c r="S64" i="2"/>
  <c r="AE64" i="2" s="1"/>
  <c r="R64" i="2"/>
  <c r="AD64" i="2" s="1"/>
  <c r="Q64" i="2"/>
  <c r="AC64" i="2" s="1"/>
  <c r="P64" i="2"/>
  <c r="AB64" i="2" s="1"/>
  <c r="O64" i="2"/>
  <c r="M7" i="5" s="1"/>
  <c r="N64" i="2"/>
  <c r="L7" i="5" s="1"/>
  <c r="M64" i="2"/>
  <c r="K7" i="5" s="1"/>
  <c r="L64" i="2"/>
  <c r="J7" i="5" s="1"/>
  <c r="K64" i="2"/>
  <c r="I7" i="5" s="1"/>
  <c r="AR63" i="2"/>
  <c r="AQ63" i="2"/>
  <c r="AP63" i="2"/>
  <c r="AO63" i="2"/>
  <c r="AN63" i="2"/>
  <c r="AL63" i="2"/>
  <c r="AK63" i="2"/>
  <c r="AJ63" i="2"/>
  <c r="AI63" i="2"/>
  <c r="AH63" i="2"/>
  <c r="T63" i="2"/>
  <c r="AF63" i="2" s="1"/>
  <c r="S63" i="2"/>
  <c r="AE63" i="2" s="1"/>
  <c r="R63" i="2"/>
  <c r="AD63" i="2" s="1"/>
  <c r="Q63" i="2"/>
  <c r="AC63" i="2" s="1"/>
  <c r="P63" i="2"/>
  <c r="O63" i="2"/>
  <c r="M6" i="5" s="1"/>
  <c r="N63" i="2"/>
  <c r="L6" i="5" s="1"/>
  <c r="M63" i="2"/>
  <c r="K6" i="5" s="1"/>
  <c r="L63" i="2"/>
  <c r="J6" i="5" s="1"/>
  <c r="K63" i="2"/>
  <c r="I6" i="5" s="1"/>
  <c r="AR62" i="2"/>
  <c r="AQ62" i="2"/>
  <c r="AP62" i="2"/>
  <c r="AO62" i="2"/>
  <c r="AN62" i="2"/>
  <c r="AL62" i="2"/>
  <c r="AK62" i="2"/>
  <c r="AJ62" i="2"/>
  <c r="AI62" i="2"/>
  <c r="AH62" i="2"/>
  <c r="T62" i="2"/>
  <c r="AF62" i="2" s="1"/>
  <c r="S62" i="2"/>
  <c r="AE62" i="2" s="1"/>
  <c r="R62" i="2"/>
  <c r="AD62" i="2" s="1"/>
  <c r="Q62" i="2"/>
  <c r="AC62" i="2" s="1"/>
  <c r="P62" i="2"/>
  <c r="AB62" i="2" s="1"/>
  <c r="O62" i="2"/>
  <c r="M5" i="5" s="1"/>
  <c r="N62" i="2"/>
  <c r="L5" i="5" s="1"/>
  <c r="M62" i="2"/>
  <c r="K5" i="5" s="1"/>
  <c r="L62" i="2"/>
  <c r="J5" i="5" s="1"/>
  <c r="K62" i="2"/>
  <c r="I5" i="5" s="1"/>
  <c r="AR61" i="2"/>
  <c r="AQ61" i="2"/>
  <c r="AP61" i="2"/>
  <c r="AO61" i="2"/>
  <c r="AN61" i="2"/>
  <c r="AL61" i="2"/>
  <c r="AK61" i="2"/>
  <c r="AJ61" i="2"/>
  <c r="AI61" i="2"/>
  <c r="AH61" i="2"/>
  <c r="T61" i="2"/>
  <c r="AF61" i="2" s="1"/>
  <c r="S61" i="2"/>
  <c r="AE61" i="2" s="1"/>
  <c r="R61" i="2"/>
  <c r="AD61" i="2" s="1"/>
  <c r="Q61" i="2"/>
  <c r="P61" i="2"/>
  <c r="O61" i="2"/>
  <c r="G60" i="5" s="1"/>
  <c r="N61" i="2"/>
  <c r="F60" i="5" s="1"/>
  <c r="M61" i="2"/>
  <c r="E60" i="5" s="1"/>
  <c r="L61" i="2"/>
  <c r="D60" i="5" s="1"/>
  <c r="K61" i="2"/>
  <c r="C60" i="5" s="1"/>
  <c r="AR60" i="2"/>
  <c r="AQ60" i="2"/>
  <c r="AP60" i="2"/>
  <c r="AO60" i="2"/>
  <c r="AN60" i="2"/>
  <c r="AL60" i="2"/>
  <c r="AK60" i="2"/>
  <c r="AJ60" i="2"/>
  <c r="AI60" i="2"/>
  <c r="AH60" i="2"/>
  <c r="T60" i="2"/>
  <c r="AF60" i="2" s="1"/>
  <c r="S60" i="2"/>
  <c r="AE60" i="2" s="1"/>
  <c r="R60" i="2"/>
  <c r="AD60" i="2" s="1"/>
  <c r="Q60" i="2"/>
  <c r="AC60" i="2" s="1"/>
  <c r="P60" i="2"/>
  <c r="AB60" i="2" s="1"/>
  <c r="O60" i="2"/>
  <c r="G59" i="5" s="1"/>
  <c r="N60" i="2"/>
  <c r="F59" i="5" s="1"/>
  <c r="M60" i="2"/>
  <c r="E59" i="5" s="1"/>
  <c r="L60" i="2"/>
  <c r="D59" i="5" s="1"/>
  <c r="K60" i="2"/>
  <c r="C59" i="5" s="1"/>
  <c r="AR59" i="2"/>
  <c r="AQ59" i="2"/>
  <c r="AP59" i="2"/>
  <c r="AO59" i="2"/>
  <c r="AN59" i="2"/>
  <c r="AL59" i="2"/>
  <c r="AK59" i="2"/>
  <c r="AJ59" i="2"/>
  <c r="AI59" i="2"/>
  <c r="AH59" i="2"/>
  <c r="T59" i="2"/>
  <c r="AF59" i="2" s="1"/>
  <c r="S59" i="2"/>
  <c r="AE59" i="2" s="1"/>
  <c r="R59" i="2"/>
  <c r="AD59" i="2" s="1"/>
  <c r="Q59" i="2"/>
  <c r="AC59" i="2" s="1"/>
  <c r="P59" i="2"/>
  <c r="O59" i="2"/>
  <c r="G58" i="5" s="1"/>
  <c r="N59" i="2"/>
  <c r="F58" i="5" s="1"/>
  <c r="M59" i="2"/>
  <c r="E58" i="5" s="1"/>
  <c r="L59" i="2"/>
  <c r="D58" i="5" s="1"/>
  <c r="K59" i="2"/>
  <c r="C58" i="5" s="1"/>
  <c r="AR58" i="2"/>
  <c r="AQ58" i="2"/>
  <c r="AP58" i="2"/>
  <c r="AO58" i="2"/>
  <c r="AN58" i="2"/>
  <c r="AL58" i="2"/>
  <c r="AK58" i="2"/>
  <c r="AJ58" i="2"/>
  <c r="AI58" i="2"/>
  <c r="AH58" i="2"/>
  <c r="T58" i="2"/>
  <c r="AF58" i="2" s="1"/>
  <c r="S58" i="2"/>
  <c r="R58" i="2"/>
  <c r="AD58" i="2" s="1"/>
  <c r="Q58" i="2"/>
  <c r="AC58" i="2" s="1"/>
  <c r="P58" i="2"/>
  <c r="AB58" i="2" s="1"/>
  <c r="O58" i="2"/>
  <c r="G57" i="5" s="1"/>
  <c r="N58" i="2"/>
  <c r="F57" i="5" s="1"/>
  <c r="M58" i="2"/>
  <c r="E57" i="5" s="1"/>
  <c r="L58" i="2"/>
  <c r="D57" i="5" s="1"/>
  <c r="K58" i="2"/>
  <c r="C57" i="5" s="1"/>
  <c r="AR57" i="2"/>
  <c r="AQ57" i="2"/>
  <c r="AP57" i="2"/>
  <c r="AO57" i="2"/>
  <c r="AN57" i="2"/>
  <c r="AL57" i="2"/>
  <c r="AK57" i="2"/>
  <c r="AJ57" i="2"/>
  <c r="AI57" i="2"/>
  <c r="AH57" i="2"/>
  <c r="T57" i="2"/>
  <c r="AF57" i="2" s="1"/>
  <c r="S57" i="2"/>
  <c r="AE57" i="2" s="1"/>
  <c r="R57" i="2"/>
  <c r="AD57" i="2" s="1"/>
  <c r="Q57" i="2"/>
  <c r="AC57" i="2" s="1"/>
  <c r="P57" i="2"/>
  <c r="O57" i="2"/>
  <c r="G56" i="5" s="1"/>
  <c r="N57" i="2"/>
  <c r="F56" i="5" s="1"/>
  <c r="M57" i="2"/>
  <c r="E56" i="5" s="1"/>
  <c r="L57" i="2"/>
  <c r="D56" i="5" s="1"/>
  <c r="K57" i="2"/>
  <c r="C56" i="5" s="1"/>
  <c r="AR56" i="2"/>
  <c r="AQ56" i="2"/>
  <c r="AP56" i="2"/>
  <c r="AO56" i="2"/>
  <c r="AN56" i="2"/>
  <c r="AL56" i="2"/>
  <c r="AK56" i="2"/>
  <c r="AJ56" i="2"/>
  <c r="AI56" i="2"/>
  <c r="AH56" i="2"/>
  <c r="T56" i="2"/>
  <c r="AF56" i="2" s="1"/>
  <c r="S56" i="2"/>
  <c r="AE56" i="2" s="1"/>
  <c r="R56" i="2"/>
  <c r="AD56" i="2" s="1"/>
  <c r="Q56" i="2"/>
  <c r="AC56" i="2" s="1"/>
  <c r="P56" i="2"/>
  <c r="O56" i="2"/>
  <c r="G55" i="5" s="1"/>
  <c r="N56" i="2"/>
  <c r="F55" i="5" s="1"/>
  <c r="M56" i="2"/>
  <c r="E55" i="5" s="1"/>
  <c r="L56" i="2"/>
  <c r="D55" i="5" s="1"/>
  <c r="K56" i="2"/>
  <c r="C55" i="5" s="1"/>
  <c r="AR55" i="2"/>
  <c r="AQ55" i="2"/>
  <c r="AP55" i="2"/>
  <c r="AO55" i="2"/>
  <c r="AN55" i="2"/>
  <c r="AL55" i="2"/>
  <c r="AK55" i="2"/>
  <c r="AJ55" i="2"/>
  <c r="AI55" i="2"/>
  <c r="AH55" i="2"/>
  <c r="T55" i="2"/>
  <c r="AF55" i="2" s="1"/>
  <c r="S55" i="2"/>
  <c r="AE55" i="2" s="1"/>
  <c r="R55" i="2"/>
  <c r="AD55" i="2" s="1"/>
  <c r="Q55" i="2"/>
  <c r="AC55" i="2" s="1"/>
  <c r="P55" i="2"/>
  <c r="O55" i="2"/>
  <c r="G54" i="5" s="1"/>
  <c r="N55" i="2"/>
  <c r="F54" i="5" s="1"/>
  <c r="M55" i="2"/>
  <c r="E54" i="5" s="1"/>
  <c r="L55" i="2"/>
  <c r="D54" i="5" s="1"/>
  <c r="K55" i="2"/>
  <c r="C54" i="5" s="1"/>
  <c r="AR54" i="2"/>
  <c r="AQ54" i="2"/>
  <c r="AP54" i="2"/>
  <c r="AO54" i="2"/>
  <c r="AN54" i="2"/>
  <c r="AL54" i="2"/>
  <c r="AK54" i="2"/>
  <c r="AJ54" i="2"/>
  <c r="AI54" i="2"/>
  <c r="AH54" i="2"/>
  <c r="T54" i="2"/>
  <c r="AF54" i="2" s="1"/>
  <c r="S54" i="2"/>
  <c r="AE54" i="2" s="1"/>
  <c r="R54" i="2"/>
  <c r="AD54" i="2" s="1"/>
  <c r="Q54" i="2"/>
  <c r="AC54" i="2" s="1"/>
  <c r="P54" i="2"/>
  <c r="O54" i="2"/>
  <c r="G53" i="5" s="1"/>
  <c r="N54" i="2"/>
  <c r="F53" i="5" s="1"/>
  <c r="M54" i="2"/>
  <c r="E53" i="5" s="1"/>
  <c r="L54" i="2"/>
  <c r="D53" i="5" s="1"/>
  <c r="K54" i="2"/>
  <c r="C53" i="5" s="1"/>
  <c r="AR53" i="2"/>
  <c r="AQ53" i="2"/>
  <c r="AP53" i="2"/>
  <c r="AO53" i="2"/>
  <c r="AN53" i="2"/>
  <c r="AL53" i="2"/>
  <c r="AK53" i="2"/>
  <c r="AJ53" i="2"/>
  <c r="AI53" i="2"/>
  <c r="AH53" i="2"/>
  <c r="T53" i="2"/>
  <c r="AF53" i="2" s="1"/>
  <c r="S53" i="2"/>
  <c r="AE53" i="2" s="1"/>
  <c r="R53" i="2"/>
  <c r="AD53" i="2" s="1"/>
  <c r="Q53" i="2"/>
  <c r="AC53" i="2" s="1"/>
  <c r="P53" i="2"/>
  <c r="O53" i="2"/>
  <c r="G52" i="5" s="1"/>
  <c r="N53" i="2"/>
  <c r="F52" i="5" s="1"/>
  <c r="M53" i="2"/>
  <c r="E52" i="5" s="1"/>
  <c r="L53" i="2"/>
  <c r="D52" i="5" s="1"/>
  <c r="K53" i="2"/>
  <c r="C52" i="5" s="1"/>
  <c r="AR52" i="2"/>
  <c r="AQ52" i="2"/>
  <c r="AP52" i="2"/>
  <c r="AO52" i="2"/>
  <c r="AN52" i="2"/>
  <c r="AL52" i="2"/>
  <c r="AK52" i="2"/>
  <c r="AJ52" i="2"/>
  <c r="AI52" i="2"/>
  <c r="AH52" i="2"/>
  <c r="T52" i="2"/>
  <c r="AF52" i="2" s="1"/>
  <c r="S52" i="2"/>
  <c r="AE52" i="2" s="1"/>
  <c r="R52" i="2"/>
  <c r="AD52" i="2" s="1"/>
  <c r="Q52" i="2"/>
  <c r="AC52" i="2" s="1"/>
  <c r="P52" i="2"/>
  <c r="O52" i="2"/>
  <c r="G51" i="5" s="1"/>
  <c r="N52" i="2"/>
  <c r="F51" i="5" s="1"/>
  <c r="M52" i="2"/>
  <c r="E51" i="5" s="1"/>
  <c r="L52" i="2"/>
  <c r="D51" i="5" s="1"/>
  <c r="K52" i="2"/>
  <c r="C51" i="5" s="1"/>
  <c r="AR51" i="2"/>
  <c r="AQ51" i="2"/>
  <c r="AP51" i="2"/>
  <c r="AO51" i="2"/>
  <c r="AN51" i="2"/>
  <c r="AL51" i="2"/>
  <c r="AK51" i="2"/>
  <c r="AJ51" i="2"/>
  <c r="AI51" i="2"/>
  <c r="AH51" i="2"/>
  <c r="T51" i="2"/>
  <c r="AF51" i="2" s="1"/>
  <c r="S51" i="2"/>
  <c r="AE51" i="2" s="1"/>
  <c r="R51" i="2"/>
  <c r="Q51" i="2"/>
  <c r="AC51" i="2" s="1"/>
  <c r="P51" i="2"/>
  <c r="AB51" i="2" s="1"/>
  <c r="O51" i="2"/>
  <c r="G50" i="5" s="1"/>
  <c r="N51" i="2"/>
  <c r="F50" i="5" s="1"/>
  <c r="M51" i="2"/>
  <c r="E50" i="5" s="1"/>
  <c r="L51" i="2"/>
  <c r="D50" i="5" s="1"/>
  <c r="K51" i="2"/>
  <c r="C50" i="5" s="1"/>
  <c r="AR50" i="2"/>
  <c r="AQ50" i="2"/>
  <c r="AP50" i="2"/>
  <c r="AO50" i="2"/>
  <c r="AN50" i="2"/>
  <c r="AL50" i="2"/>
  <c r="AK50" i="2"/>
  <c r="AJ50" i="2"/>
  <c r="AI50" i="2"/>
  <c r="AH50" i="2"/>
  <c r="T50" i="2"/>
  <c r="AF50" i="2" s="1"/>
  <c r="S50" i="2"/>
  <c r="AE50" i="2" s="1"/>
  <c r="R50" i="2"/>
  <c r="AD50" i="2" s="1"/>
  <c r="Q50" i="2"/>
  <c r="AC50" i="2" s="1"/>
  <c r="P50" i="2"/>
  <c r="AB50" i="2" s="1"/>
  <c r="O50" i="2"/>
  <c r="G49" i="5" s="1"/>
  <c r="N50" i="2"/>
  <c r="F49" i="5" s="1"/>
  <c r="M50" i="2"/>
  <c r="E49" i="5" s="1"/>
  <c r="L50" i="2"/>
  <c r="D49" i="5" s="1"/>
  <c r="K50" i="2"/>
  <c r="C49" i="5" s="1"/>
  <c r="AR49" i="2"/>
  <c r="AQ49" i="2"/>
  <c r="AP49" i="2"/>
  <c r="AO49" i="2"/>
  <c r="AN49" i="2"/>
  <c r="AL49" i="2"/>
  <c r="AK49" i="2"/>
  <c r="AJ49" i="2"/>
  <c r="AI49" i="2"/>
  <c r="AH49" i="2"/>
  <c r="T49" i="2"/>
  <c r="AF49" i="2" s="1"/>
  <c r="S49" i="2"/>
  <c r="AE49" i="2" s="1"/>
  <c r="R49" i="2"/>
  <c r="AD49" i="2" s="1"/>
  <c r="Q49" i="2"/>
  <c r="AC49" i="2" s="1"/>
  <c r="P49" i="2"/>
  <c r="O49" i="2"/>
  <c r="G48" i="5" s="1"/>
  <c r="N49" i="2"/>
  <c r="F48" i="5" s="1"/>
  <c r="M49" i="2"/>
  <c r="E48" i="5" s="1"/>
  <c r="L49" i="2"/>
  <c r="D48" i="5" s="1"/>
  <c r="K49" i="2"/>
  <c r="C48" i="5" s="1"/>
  <c r="AR48" i="2"/>
  <c r="AQ48" i="2"/>
  <c r="AP48" i="2"/>
  <c r="AO48" i="2"/>
  <c r="AN48" i="2"/>
  <c r="AL48" i="2"/>
  <c r="AK48" i="2"/>
  <c r="AJ48" i="2"/>
  <c r="AI48" i="2"/>
  <c r="AH48" i="2"/>
  <c r="T48" i="2"/>
  <c r="AF48" i="2" s="1"/>
  <c r="S48" i="2"/>
  <c r="AE48" i="2" s="1"/>
  <c r="R48" i="2"/>
  <c r="AD48" i="2" s="1"/>
  <c r="Q48" i="2"/>
  <c r="P48" i="2"/>
  <c r="AB48" i="2" s="1"/>
  <c r="O48" i="2"/>
  <c r="G47" i="5" s="1"/>
  <c r="N48" i="2"/>
  <c r="F47" i="5" s="1"/>
  <c r="M48" i="2"/>
  <c r="E47" i="5" s="1"/>
  <c r="L48" i="2"/>
  <c r="D47" i="5" s="1"/>
  <c r="K48" i="2"/>
  <c r="C47" i="5" s="1"/>
  <c r="AR47" i="2"/>
  <c r="AQ47" i="2"/>
  <c r="AP47" i="2"/>
  <c r="AO47" i="2"/>
  <c r="AN47" i="2"/>
  <c r="AL47" i="2"/>
  <c r="AK47" i="2"/>
  <c r="AJ47" i="2"/>
  <c r="AI47" i="2"/>
  <c r="AH47" i="2"/>
  <c r="T47" i="2"/>
  <c r="AF47" i="2" s="1"/>
  <c r="S47" i="2"/>
  <c r="AE47" i="2" s="1"/>
  <c r="R47" i="2"/>
  <c r="AD47" i="2" s="1"/>
  <c r="Q47" i="2"/>
  <c r="AC47" i="2" s="1"/>
  <c r="P47" i="2"/>
  <c r="O47" i="2"/>
  <c r="G46" i="5" s="1"/>
  <c r="N47" i="2"/>
  <c r="F46" i="5" s="1"/>
  <c r="M47" i="2"/>
  <c r="E46" i="5" s="1"/>
  <c r="L47" i="2"/>
  <c r="D46" i="5" s="1"/>
  <c r="K47" i="2"/>
  <c r="C46" i="5" s="1"/>
  <c r="AR46" i="2"/>
  <c r="AQ46" i="2"/>
  <c r="AP46" i="2"/>
  <c r="AO46" i="2"/>
  <c r="AN46" i="2"/>
  <c r="AL46" i="2"/>
  <c r="AK46" i="2"/>
  <c r="AJ46" i="2"/>
  <c r="AI46" i="2"/>
  <c r="AH46" i="2"/>
  <c r="T46" i="2"/>
  <c r="AF46" i="2" s="1"/>
  <c r="S46" i="2"/>
  <c r="AE46" i="2" s="1"/>
  <c r="R46" i="2"/>
  <c r="AD46" i="2" s="1"/>
  <c r="Q46" i="2"/>
  <c r="P46" i="2"/>
  <c r="AB46" i="2" s="1"/>
  <c r="O46" i="2"/>
  <c r="G45" i="5" s="1"/>
  <c r="N46" i="2"/>
  <c r="F45" i="5" s="1"/>
  <c r="M46" i="2"/>
  <c r="E45" i="5" s="1"/>
  <c r="L46" i="2"/>
  <c r="D45" i="5" s="1"/>
  <c r="K46" i="2"/>
  <c r="C45" i="5" s="1"/>
  <c r="AR45" i="2"/>
  <c r="AQ45" i="2"/>
  <c r="AP45" i="2"/>
  <c r="AO45" i="2"/>
  <c r="AN45" i="2"/>
  <c r="AL45" i="2"/>
  <c r="AK45" i="2"/>
  <c r="AJ45" i="2"/>
  <c r="AI45" i="2"/>
  <c r="AH45" i="2"/>
  <c r="T45" i="2"/>
  <c r="AF45" i="2" s="1"/>
  <c r="S45" i="2"/>
  <c r="AE45" i="2" s="1"/>
  <c r="R45" i="2"/>
  <c r="AD45" i="2" s="1"/>
  <c r="Q45" i="2"/>
  <c r="P45" i="2"/>
  <c r="AB45" i="2" s="1"/>
  <c r="O45" i="2"/>
  <c r="G44" i="5" s="1"/>
  <c r="N45" i="2"/>
  <c r="F44" i="5" s="1"/>
  <c r="M45" i="2"/>
  <c r="E44" i="5" s="1"/>
  <c r="L45" i="2"/>
  <c r="D44" i="5" s="1"/>
  <c r="K45" i="2"/>
  <c r="C44" i="5" s="1"/>
  <c r="AR44" i="2"/>
  <c r="AQ44" i="2"/>
  <c r="AP44" i="2"/>
  <c r="AO44" i="2"/>
  <c r="AN44" i="2"/>
  <c r="AL44" i="2"/>
  <c r="AK44" i="2"/>
  <c r="AJ44" i="2"/>
  <c r="AI44" i="2"/>
  <c r="AH44" i="2"/>
  <c r="T44" i="2"/>
  <c r="AF44" i="2" s="1"/>
  <c r="S44" i="2"/>
  <c r="AE44" i="2" s="1"/>
  <c r="R44" i="2"/>
  <c r="AD44" i="2" s="1"/>
  <c r="Q44" i="2"/>
  <c r="AC44" i="2" s="1"/>
  <c r="P44" i="2"/>
  <c r="AB44" i="2" s="1"/>
  <c r="O44" i="2"/>
  <c r="G43" i="5" s="1"/>
  <c r="N44" i="2"/>
  <c r="F43" i="5" s="1"/>
  <c r="M44" i="2"/>
  <c r="E43" i="5" s="1"/>
  <c r="L44" i="2"/>
  <c r="D43" i="5" s="1"/>
  <c r="K44" i="2"/>
  <c r="C43" i="5" s="1"/>
  <c r="AR43" i="2"/>
  <c r="AQ43" i="2"/>
  <c r="AP43" i="2"/>
  <c r="AO43" i="2"/>
  <c r="AN43" i="2"/>
  <c r="AL43" i="2"/>
  <c r="AK43" i="2"/>
  <c r="AJ43" i="2"/>
  <c r="AI43" i="2"/>
  <c r="AH43" i="2"/>
  <c r="T43" i="2"/>
  <c r="AF43" i="2" s="1"/>
  <c r="S43" i="2"/>
  <c r="AE43" i="2" s="1"/>
  <c r="R43" i="2"/>
  <c r="AD43" i="2" s="1"/>
  <c r="Q43" i="2"/>
  <c r="AC43" i="2" s="1"/>
  <c r="P43" i="2"/>
  <c r="AB43" i="2" s="1"/>
  <c r="O43" i="2"/>
  <c r="G42" i="5" s="1"/>
  <c r="N43" i="2"/>
  <c r="F42" i="5" s="1"/>
  <c r="M43" i="2"/>
  <c r="E42" i="5" s="1"/>
  <c r="L43" i="2"/>
  <c r="D42" i="5" s="1"/>
  <c r="K43" i="2"/>
  <c r="C42" i="5" s="1"/>
  <c r="AR42" i="2"/>
  <c r="AQ42" i="2"/>
  <c r="AP42" i="2"/>
  <c r="AO42" i="2"/>
  <c r="AN42" i="2"/>
  <c r="AL42" i="2"/>
  <c r="AK42" i="2"/>
  <c r="AJ42" i="2"/>
  <c r="AI42" i="2"/>
  <c r="AH42" i="2"/>
  <c r="T42" i="2"/>
  <c r="AF42" i="2" s="1"/>
  <c r="S42" i="2"/>
  <c r="AE42" i="2" s="1"/>
  <c r="R42" i="2"/>
  <c r="AD42" i="2" s="1"/>
  <c r="Q42" i="2"/>
  <c r="AC42" i="2" s="1"/>
  <c r="P42" i="2"/>
  <c r="AB42" i="2" s="1"/>
  <c r="O42" i="2"/>
  <c r="G41" i="5" s="1"/>
  <c r="N42" i="2"/>
  <c r="F41" i="5" s="1"/>
  <c r="M42" i="2"/>
  <c r="E41" i="5" s="1"/>
  <c r="L42" i="2"/>
  <c r="D41" i="5" s="1"/>
  <c r="K42" i="2"/>
  <c r="C41" i="5" s="1"/>
  <c r="AR41" i="2"/>
  <c r="AQ41" i="2"/>
  <c r="AP41" i="2"/>
  <c r="AO41" i="2"/>
  <c r="AN41" i="2"/>
  <c r="AL41" i="2"/>
  <c r="AK41" i="2"/>
  <c r="AJ41" i="2"/>
  <c r="AI41" i="2"/>
  <c r="AH41" i="2"/>
  <c r="T41" i="2"/>
  <c r="AF41" i="2" s="1"/>
  <c r="S41" i="2"/>
  <c r="AE41" i="2" s="1"/>
  <c r="R41" i="2"/>
  <c r="AD41" i="2" s="1"/>
  <c r="Q41" i="2"/>
  <c r="AC41" i="2" s="1"/>
  <c r="P41" i="2"/>
  <c r="AB41" i="2" s="1"/>
  <c r="O41" i="2"/>
  <c r="G40" i="5" s="1"/>
  <c r="N41" i="2"/>
  <c r="F40" i="5" s="1"/>
  <c r="M41" i="2"/>
  <c r="E40" i="5" s="1"/>
  <c r="L41" i="2"/>
  <c r="D40" i="5" s="1"/>
  <c r="K41" i="2"/>
  <c r="C40" i="5" s="1"/>
  <c r="AR40" i="2"/>
  <c r="AQ40" i="2"/>
  <c r="AP40" i="2"/>
  <c r="AO40" i="2"/>
  <c r="AN40" i="2"/>
  <c r="AL40" i="2"/>
  <c r="AK40" i="2"/>
  <c r="AJ40" i="2"/>
  <c r="AI40" i="2"/>
  <c r="AH40" i="2"/>
  <c r="T40" i="2"/>
  <c r="AF40" i="2" s="1"/>
  <c r="S40" i="2"/>
  <c r="AE40" i="2" s="1"/>
  <c r="R40" i="2"/>
  <c r="AD40" i="2" s="1"/>
  <c r="Q40" i="2"/>
  <c r="AC40" i="2" s="1"/>
  <c r="P40" i="2"/>
  <c r="AB40" i="2" s="1"/>
  <c r="O40" i="2"/>
  <c r="G39" i="5" s="1"/>
  <c r="N40" i="2"/>
  <c r="F39" i="5" s="1"/>
  <c r="M40" i="2"/>
  <c r="E39" i="5" s="1"/>
  <c r="L40" i="2"/>
  <c r="D39" i="5" s="1"/>
  <c r="K40" i="2"/>
  <c r="C39" i="5" s="1"/>
  <c r="AR39" i="2"/>
  <c r="AQ39" i="2"/>
  <c r="AP39" i="2"/>
  <c r="AO39" i="2"/>
  <c r="AN39" i="2"/>
  <c r="AL39" i="2"/>
  <c r="AK39" i="2"/>
  <c r="AJ39" i="2"/>
  <c r="AI39" i="2"/>
  <c r="AH39" i="2"/>
  <c r="T39" i="2"/>
  <c r="AF39" i="2" s="1"/>
  <c r="S39" i="2"/>
  <c r="AE39" i="2" s="1"/>
  <c r="R39" i="2"/>
  <c r="AD39" i="2" s="1"/>
  <c r="Q39" i="2"/>
  <c r="AC39" i="2" s="1"/>
  <c r="P39" i="2"/>
  <c r="AB39" i="2" s="1"/>
  <c r="O39" i="2"/>
  <c r="G38" i="5" s="1"/>
  <c r="N39" i="2"/>
  <c r="F38" i="5" s="1"/>
  <c r="M39" i="2"/>
  <c r="E38" i="5" s="1"/>
  <c r="L39" i="2"/>
  <c r="D38" i="5" s="1"/>
  <c r="K39" i="2"/>
  <c r="C38" i="5" s="1"/>
  <c r="AR38" i="2"/>
  <c r="AQ38" i="2"/>
  <c r="AP38" i="2"/>
  <c r="AO38" i="2"/>
  <c r="AN38" i="2"/>
  <c r="AL38" i="2"/>
  <c r="AK38" i="2"/>
  <c r="AJ38" i="2"/>
  <c r="AI38" i="2"/>
  <c r="AH38" i="2"/>
  <c r="T38" i="2"/>
  <c r="AF38" i="2" s="1"/>
  <c r="S38" i="2"/>
  <c r="AE38" i="2" s="1"/>
  <c r="R38" i="2"/>
  <c r="AD38" i="2" s="1"/>
  <c r="Q38" i="2"/>
  <c r="AC38" i="2" s="1"/>
  <c r="P38" i="2"/>
  <c r="O38" i="2"/>
  <c r="G37" i="5" s="1"/>
  <c r="N38" i="2"/>
  <c r="F37" i="5" s="1"/>
  <c r="M38" i="2"/>
  <c r="E37" i="5" s="1"/>
  <c r="L38" i="2"/>
  <c r="D37" i="5" s="1"/>
  <c r="K38" i="2"/>
  <c r="C37" i="5" s="1"/>
  <c r="AR37" i="2"/>
  <c r="AQ37" i="2"/>
  <c r="AP37" i="2"/>
  <c r="AO37" i="2"/>
  <c r="AN37" i="2"/>
  <c r="AL37" i="2"/>
  <c r="AK37" i="2"/>
  <c r="AJ37" i="2"/>
  <c r="AI37" i="2"/>
  <c r="AH37" i="2"/>
  <c r="T37" i="2"/>
  <c r="AF37" i="2" s="1"/>
  <c r="S37" i="2"/>
  <c r="AE37" i="2" s="1"/>
  <c r="R37" i="2"/>
  <c r="AD37" i="2" s="1"/>
  <c r="Q37" i="2"/>
  <c r="AC37" i="2" s="1"/>
  <c r="P37" i="2"/>
  <c r="O37" i="2"/>
  <c r="G36" i="5" s="1"/>
  <c r="N37" i="2"/>
  <c r="F36" i="5" s="1"/>
  <c r="M37" i="2"/>
  <c r="E36" i="5" s="1"/>
  <c r="L37" i="2"/>
  <c r="D36" i="5" s="1"/>
  <c r="K37" i="2"/>
  <c r="C36" i="5" s="1"/>
  <c r="AR36" i="2"/>
  <c r="AQ36" i="2"/>
  <c r="AP36" i="2"/>
  <c r="AO36" i="2"/>
  <c r="AN36" i="2"/>
  <c r="AL36" i="2"/>
  <c r="AK36" i="2"/>
  <c r="AJ36" i="2"/>
  <c r="AI36" i="2"/>
  <c r="AH36" i="2"/>
  <c r="T36" i="2"/>
  <c r="AF36" i="2" s="1"/>
  <c r="S36" i="2"/>
  <c r="AE36" i="2" s="1"/>
  <c r="R36" i="2"/>
  <c r="AD36" i="2" s="1"/>
  <c r="Q36" i="2"/>
  <c r="AC36" i="2" s="1"/>
  <c r="P36" i="2"/>
  <c r="AB36" i="2" s="1"/>
  <c r="O36" i="2"/>
  <c r="G35" i="5" s="1"/>
  <c r="N36" i="2"/>
  <c r="F35" i="5" s="1"/>
  <c r="M36" i="2"/>
  <c r="E35" i="5" s="1"/>
  <c r="L36" i="2"/>
  <c r="D35" i="5" s="1"/>
  <c r="K36" i="2"/>
  <c r="C35" i="5" s="1"/>
  <c r="AR35" i="2"/>
  <c r="AQ35" i="2"/>
  <c r="AP35" i="2"/>
  <c r="AO35" i="2"/>
  <c r="AN35" i="2"/>
  <c r="AL35" i="2"/>
  <c r="AK35" i="2"/>
  <c r="AJ35" i="2"/>
  <c r="AI35" i="2"/>
  <c r="AH35" i="2"/>
  <c r="T35" i="2"/>
  <c r="AF35" i="2" s="1"/>
  <c r="S35" i="2"/>
  <c r="AE35" i="2" s="1"/>
  <c r="R35" i="2"/>
  <c r="AD35" i="2" s="1"/>
  <c r="Q35" i="2"/>
  <c r="AC35" i="2" s="1"/>
  <c r="P35" i="2"/>
  <c r="AB35" i="2" s="1"/>
  <c r="O35" i="2"/>
  <c r="G34" i="5" s="1"/>
  <c r="N35" i="2"/>
  <c r="F34" i="5" s="1"/>
  <c r="M35" i="2"/>
  <c r="E34" i="5" s="1"/>
  <c r="L35" i="2"/>
  <c r="D34" i="5" s="1"/>
  <c r="K35" i="2"/>
  <c r="C34" i="5" s="1"/>
  <c r="AR34" i="2"/>
  <c r="AQ34" i="2"/>
  <c r="AP34" i="2"/>
  <c r="AO34" i="2"/>
  <c r="AN34" i="2"/>
  <c r="AL34" i="2"/>
  <c r="AK34" i="2"/>
  <c r="AJ34" i="2"/>
  <c r="AI34" i="2"/>
  <c r="AH34" i="2"/>
  <c r="T34" i="2"/>
  <c r="AF34" i="2" s="1"/>
  <c r="S34" i="2"/>
  <c r="AE34" i="2" s="1"/>
  <c r="R34" i="2"/>
  <c r="AD34" i="2" s="1"/>
  <c r="Q34" i="2"/>
  <c r="AC34" i="2" s="1"/>
  <c r="P34" i="2"/>
  <c r="AB34" i="2" s="1"/>
  <c r="O34" i="2"/>
  <c r="G33" i="5" s="1"/>
  <c r="N34" i="2"/>
  <c r="F33" i="5" s="1"/>
  <c r="M34" i="2"/>
  <c r="E33" i="5" s="1"/>
  <c r="L34" i="2"/>
  <c r="D33" i="5" s="1"/>
  <c r="K34" i="2"/>
  <c r="C33" i="5" s="1"/>
  <c r="AR33" i="2"/>
  <c r="AQ33" i="2"/>
  <c r="AP33" i="2"/>
  <c r="AO33" i="2"/>
  <c r="AN33" i="2"/>
  <c r="AL33" i="2"/>
  <c r="AK33" i="2"/>
  <c r="AJ33" i="2"/>
  <c r="AI33" i="2"/>
  <c r="AH33" i="2"/>
  <c r="T33" i="2"/>
  <c r="AF33" i="2" s="1"/>
  <c r="S33" i="2"/>
  <c r="AE33" i="2" s="1"/>
  <c r="R33" i="2"/>
  <c r="AD33" i="2" s="1"/>
  <c r="Q33" i="2"/>
  <c r="P33" i="2"/>
  <c r="AB33" i="2" s="1"/>
  <c r="O33" i="2"/>
  <c r="G32" i="5" s="1"/>
  <c r="N33" i="2"/>
  <c r="F32" i="5" s="1"/>
  <c r="M33" i="2"/>
  <c r="E32" i="5" s="1"/>
  <c r="L33" i="2"/>
  <c r="D32" i="5" s="1"/>
  <c r="K33" i="2"/>
  <c r="C32" i="5" s="1"/>
  <c r="AR32" i="2"/>
  <c r="AQ32" i="2"/>
  <c r="AP32" i="2"/>
  <c r="AO32" i="2"/>
  <c r="AN32" i="2"/>
  <c r="AL32" i="2"/>
  <c r="AK32" i="2"/>
  <c r="AJ32" i="2"/>
  <c r="AI32" i="2"/>
  <c r="AH32" i="2"/>
  <c r="T32" i="2"/>
  <c r="AF32" i="2" s="1"/>
  <c r="S32" i="2"/>
  <c r="AE32" i="2" s="1"/>
  <c r="R32" i="2"/>
  <c r="Q32" i="2"/>
  <c r="AC32" i="2" s="1"/>
  <c r="P32" i="2"/>
  <c r="O32" i="2"/>
  <c r="G31" i="5" s="1"/>
  <c r="N32" i="2"/>
  <c r="F31" i="5" s="1"/>
  <c r="M32" i="2"/>
  <c r="E31" i="5" s="1"/>
  <c r="L32" i="2"/>
  <c r="D31" i="5" s="1"/>
  <c r="K32" i="2"/>
  <c r="C31" i="5" s="1"/>
  <c r="AR31" i="2"/>
  <c r="AQ31" i="2"/>
  <c r="AP31" i="2"/>
  <c r="AO31" i="2"/>
  <c r="AN31" i="2"/>
  <c r="AL31" i="2"/>
  <c r="AK31" i="2"/>
  <c r="AJ31" i="2"/>
  <c r="AI31" i="2"/>
  <c r="AH31" i="2"/>
  <c r="T31" i="2"/>
  <c r="AF31" i="2" s="1"/>
  <c r="S31" i="2"/>
  <c r="AE31" i="2" s="1"/>
  <c r="R31" i="2"/>
  <c r="AD31" i="2" s="1"/>
  <c r="Q31" i="2"/>
  <c r="AC31" i="2" s="1"/>
  <c r="P31" i="2"/>
  <c r="AB31" i="2" s="1"/>
  <c r="O31" i="2"/>
  <c r="G30" i="5" s="1"/>
  <c r="N31" i="2"/>
  <c r="F30" i="5" s="1"/>
  <c r="M31" i="2"/>
  <c r="E30" i="5" s="1"/>
  <c r="L31" i="2"/>
  <c r="D30" i="5" s="1"/>
  <c r="K31" i="2"/>
  <c r="C30" i="5" s="1"/>
  <c r="AR30" i="2"/>
  <c r="AQ30" i="2"/>
  <c r="AP30" i="2"/>
  <c r="AO30" i="2"/>
  <c r="AN30" i="2"/>
  <c r="AL30" i="2"/>
  <c r="AK30" i="2"/>
  <c r="AJ30" i="2"/>
  <c r="AI30" i="2"/>
  <c r="AH30" i="2"/>
  <c r="T30" i="2"/>
  <c r="AF30" i="2" s="1"/>
  <c r="S30" i="2"/>
  <c r="AE30" i="2" s="1"/>
  <c r="R30" i="2"/>
  <c r="AD30" i="2" s="1"/>
  <c r="Q30" i="2"/>
  <c r="AC30" i="2" s="1"/>
  <c r="P30" i="2"/>
  <c r="O30" i="2"/>
  <c r="G29" i="5" s="1"/>
  <c r="N30" i="2"/>
  <c r="F29" i="5" s="1"/>
  <c r="M30" i="2"/>
  <c r="E29" i="5" s="1"/>
  <c r="L30" i="2"/>
  <c r="D29" i="5" s="1"/>
  <c r="K30" i="2"/>
  <c r="C29" i="5" s="1"/>
  <c r="AR29" i="2"/>
  <c r="AQ29" i="2"/>
  <c r="AP29" i="2"/>
  <c r="AO29" i="2"/>
  <c r="AN29" i="2"/>
  <c r="AL29" i="2"/>
  <c r="AK29" i="2"/>
  <c r="AJ29" i="2"/>
  <c r="AI29" i="2"/>
  <c r="AH29" i="2"/>
  <c r="T29" i="2"/>
  <c r="AF29" i="2" s="1"/>
  <c r="S29" i="2"/>
  <c r="AE29" i="2" s="1"/>
  <c r="R29" i="2"/>
  <c r="AD29" i="2" s="1"/>
  <c r="Q29" i="2"/>
  <c r="P29" i="2"/>
  <c r="AB29" i="2" s="1"/>
  <c r="O29" i="2"/>
  <c r="G28" i="5" s="1"/>
  <c r="N29" i="2"/>
  <c r="F28" i="5" s="1"/>
  <c r="M29" i="2"/>
  <c r="E28" i="5" s="1"/>
  <c r="L29" i="2"/>
  <c r="D28" i="5" s="1"/>
  <c r="K29" i="2"/>
  <c r="C28" i="5" s="1"/>
  <c r="AR28" i="2"/>
  <c r="AQ28" i="2"/>
  <c r="AP28" i="2"/>
  <c r="AO28" i="2"/>
  <c r="AN28" i="2"/>
  <c r="AL28" i="2"/>
  <c r="AK28" i="2"/>
  <c r="AJ28" i="2"/>
  <c r="AI28" i="2"/>
  <c r="AH28" i="2"/>
  <c r="T28" i="2"/>
  <c r="AF28" i="2" s="1"/>
  <c r="S28" i="2"/>
  <c r="AE28" i="2" s="1"/>
  <c r="R28" i="2"/>
  <c r="AD28" i="2" s="1"/>
  <c r="Q28" i="2"/>
  <c r="AC28" i="2" s="1"/>
  <c r="P28" i="2"/>
  <c r="AB28" i="2" s="1"/>
  <c r="O28" i="2"/>
  <c r="G27" i="5" s="1"/>
  <c r="N28" i="2"/>
  <c r="F27" i="5" s="1"/>
  <c r="M28" i="2"/>
  <c r="E27" i="5" s="1"/>
  <c r="L28" i="2"/>
  <c r="D27" i="5" s="1"/>
  <c r="K28" i="2"/>
  <c r="C27" i="5" s="1"/>
  <c r="AR27" i="2"/>
  <c r="AQ27" i="2"/>
  <c r="AP27" i="2"/>
  <c r="AO27" i="2"/>
  <c r="AN27" i="2"/>
  <c r="AL27" i="2"/>
  <c r="AK27" i="2"/>
  <c r="AJ27" i="2"/>
  <c r="AI27" i="2"/>
  <c r="AH27" i="2"/>
  <c r="T27" i="2"/>
  <c r="AF27" i="2" s="1"/>
  <c r="S27" i="2"/>
  <c r="AE27" i="2" s="1"/>
  <c r="R27" i="2"/>
  <c r="AD27" i="2" s="1"/>
  <c r="Q27" i="2"/>
  <c r="P27" i="2"/>
  <c r="AB27" i="2" s="1"/>
  <c r="O27" i="2"/>
  <c r="G26" i="5" s="1"/>
  <c r="N27" i="2"/>
  <c r="F26" i="5" s="1"/>
  <c r="M27" i="2"/>
  <c r="E26" i="5" s="1"/>
  <c r="L27" i="2"/>
  <c r="D26" i="5" s="1"/>
  <c r="K27" i="2"/>
  <c r="C26" i="5" s="1"/>
  <c r="AR26" i="2"/>
  <c r="AQ26" i="2"/>
  <c r="AP26" i="2"/>
  <c r="AO26" i="2"/>
  <c r="AN26" i="2"/>
  <c r="AL26" i="2"/>
  <c r="AK26" i="2"/>
  <c r="AJ26" i="2"/>
  <c r="AI26" i="2"/>
  <c r="AH26" i="2"/>
  <c r="T26" i="2"/>
  <c r="AF26" i="2" s="1"/>
  <c r="S26" i="2"/>
  <c r="AE26" i="2" s="1"/>
  <c r="R26" i="2"/>
  <c r="AD26" i="2" s="1"/>
  <c r="Q26" i="2"/>
  <c r="AC26" i="2" s="1"/>
  <c r="P26" i="2"/>
  <c r="O26" i="2"/>
  <c r="G25" i="5" s="1"/>
  <c r="N26" i="2"/>
  <c r="F25" i="5" s="1"/>
  <c r="M26" i="2"/>
  <c r="E25" i="5" s="1"/>
  <c r="L26" i="2"/>
  <c r="D25" i="5" s="1"/>
  <c r="K26" i="2"/>
  <c r="C25" i="5" s="1"/>
  <c r="AR25" i="2"/>
  <c r="AQ25" i="2"/>
  <c r="AP25" i="2"/>
  <c r="AO25" i="2"/>
  <c r="AN25" i="2"/>
  <c r="AL25" i="2"/>
  <c r="AK25" i="2"/>
  <c r="AJ25" i="2"/>
  <c r="AI25" i="2"/>
  <c r="AH25" i="2"/>
  <c r="T25" i="2"/>
  <c r="AF25" i="2" s="1"/>
  <c r="S25" i="2"/>
  <c r="AE25" i="2" s="1"/>
  <c r="R25" i="2"/>
  <c r="AD25" i="2" s="1"/>
  <c r="Q25" i="2"/>
  <c r="AC25" i="2" s="1"/>
  <c r="P25" i="2"/>
  <c r="O25" i="2"/>
  <c r="G24" i="5" s="1"/>
  <c r="N25" i="2"/>
  <c r="F24" i="5" s="1"/>
  <c r="M25" i="2"/>
  <c r="E24" i="5" s="1"/>
  <c r="L25" i="2"/>
  <c r="D24" i="5" s="1"/>
  <c r="K25" i="2"/>
  <c r="C24" i="5" s="1"/>
  <c r="AR24" i="2"/>
  <c r="AQ24" i="2"/>
  <c r="AP24" i="2"/>
  <c r="AO24" i="2"/>
  <c r="AN24" i="2"/>
  <c r="AL24" i="2"/>
  <c r="AK24" i="2"/>
  <c r="AJ24" i="2"/>
  <c r="AI24" i="2"/>
  <c r="AH24" i="2"/>
  <c r="T24" i="2"/>
  <c r="AF24" i="2" s="1"/>
  <c r="S24" i="2"/>
  <c r="AE24" i="2" s="1"/>
  <c r="R24" i="2"/>
  <c r="AD24" i="2" s="1"/>
  <c r="Q24" i="2"/>
  <c r="AC24" i="2" s="1"/>
  <c r="P24" i="2"/>
  <c r="O24" i="2"/>
  <c r="G23" i="5" s="1"/>
  <c r="N24" i="2"/>
  <c r="F23" i="5" s="1"/>
  <c r="M24" i="2"/>
  <c r="E23" i="5" s="1"/>
  <c r="L24" i="2"/>
  <c r="D23" i="5" s="1"/>
  <c r="K24" i="2"/>
  <c r="C23" i="5" s="1"/>
  <c r="AR23" i="2"/>
  <c r="AQ23" i="2"/>
  <c r="AP23" i="2"/>
  <c r="AO23" i="2"/>
  <c r="AN23" i="2"/>
  <c r="AL23" i="2"/>
  <c r="AK23" i="2"/>
  <c r="AJ23" i="2"/>
  <c r="AI23" i="2"/>
  <c r="AH23" i="2"/>
  <c r="T23" i="2"/>
  <c r="AF23" i="2" s="1"/>
  <c r="S23" i="2"/>
  <c r="AE23" i="2" s="1"/>
  <c r="R23" i="2"/>
  <c r="AD23" i="2" s="1"/>
  <c r="Q23" i="2"/>
  <c r="AC23" i="2" s="1"/>
  <c r="P23" i="2"/>
  <c r="AB23" i="2" s="1"/>
  <c r="O23" i="2"/>
  <c r="G22" i="5" s="1"/>
  <c r="N23" i="2"/>
  <c r="F22" i="5" s="1"/>
  <c r="M23" i="2"/>
  <c r="E22" i="5" s="1"/>
  <c r="L23" i="2"/>
  <c r="D22" i="5" s="1"/>
  <c r="K23" i="2"/>
  <c r="C22" i="5" s="1"/>
  <c r="AR22" i="2"/>
  <c r="AQ22" i="2"/>
  <c r="AP22" i="2"/>
  <c r="AO22" i="2"/>
  <c r="AN22" i="2"/>
  <c r="AL22" i="2"/>
  <c r="AK22" i="2"/>
  <c r="AJ22" i="2"/>
  <c r="AI22" i="2"/>
  <c r="AH22" i="2"/>
  <c r="T22" i="2"/>
  <c r="AF22" i="2" s="1"/>
  <c r="S22" i="2"/>
  <c r="AE22" i="2" s="1"/>
  <c r="R22" i="2"/>
  <c r="AD22" i="2" s="1"/>
  <c r="Q22" i="2"/>
  <c r="AC22" i="2" s="1"/>
  <c r="P22" i="2"/>
  <c r="O22" i="2"/>
  <c r="G21" i="5" s="1"/>
  <c r="N22" i="2"/>
  <c r="F21" i="5" s="1"/>
  <c r="M22" i="2"/>
  <c r="E21" i="5" s="1"/>
  <c r="L22" i="2"/>
  <c r="D21" i="5" s="1"/>
  <c r="K22" i="2"/>
  <c r="C21" i="5" s="1"/>
  <c r="AR21" i="2"/>
  <c r="AQ21" i="2"/>
  <c r="AP21" i="2"/>
  <c r="AO21" i="2"/>
  <c r="AN21" i="2"/>
  <c r="AL21" i="2"/>
  <c r="AK21" i="2"/>
  <c r="AJ21" i="2"/>
  <c r="AI21" i="2"/>
  <c r="AH21" i="2"/>
  <c r="T21" i="2"/>
  <c r="AF21" i="2" s="1"/>
  <c r="S21" i="2"/>
  <c r="R21" i="2"/>
  <c r="AD21" i="2" s="1"/>
  <c r="Q21" i="2"/>
  <c r="AC21" i="2" s="1"/>
  <c r="P21" i="2"/>
  <c r="AB21" i="2" s="1"/>
  <c r="O21" i="2"/>
  <c r="G20" i="5" s="1"/>
  <c r="N21" i="2"/>
  <c r="F20" i="5" s="1"/>
  <c r="M21" i="2"/>
  <c r="E20" i="5" s="1"/>
  <c r="L21" i="2"/>
  <c r="D20" i="5" s="1"/>
  <c r="K21" i="2"/>
  <c r="C20" i="5" s="1"/>
  <c r="AR20" i="2"/>
  <c r="AQ20" i="2"/>
  <c r="AP20" i="2"/>
  <c r="AO20" i="2"/>
  <c r="AN20" i="2"/>
  <c r="AL20" i="2"/>
  <c r="AK20" i="2"/>
  <c r="AJ20" i="2"/>
  <c r="AI20" i="2"/>
  <c r="AH20" i="2"/>
  <c r="T20" i="2"/>
  <c r="AF20" i="2" s="1"/>
  <c r="S20" i="2"/>
  <c r="AE20" i="2" s="1"/>
  <c r="R20" i="2"/>
  <c r="AD20" i="2" s="1"/>
  <c r="Q20" i="2"/>
  <c r="AC20" i="2" s="1"/>
  <c r="P20" i="2"/>
  <c r="AB20" i="2" s="1"/>
  <c r="O20" i="2"/>
  <c r="G19" i="5" s="1"/>
  <c r="N20" i="2"/>
  <c r="F19" i="5" s="1"/>
  <c r="M20" i="2"/>
  <c r="E19" i="5" s="1"/>
  <c r="L20" i="2"/>
  <c r="D19" i="5" s="1"/>
  <c r="K20" i="2"/>
  <c r="C19" i="5" s="1"/>
  <c r="AR19" i="2"/>
  <c r="AQ19" i="2"/>
  <c r="AP19" i="2"/>
  <c r="AO19" i="2"/>
  <c r="AN19" i="2"/>
  <c r="AL19" i="2"/>
  <c r="AK19" i="2"/>
  <c r="AJ19" i="2"/>
  <c r="AI19" i="2"/>
  <c r="AH19" i="2"/>
  <c r="T19" i="2"/>
  <c r="AF19" i="2" s="1"/>
  <c r="S19" i="2"/>
  <c r="AE19" i="2" s="1"/>
  <c r="R19" i="2"/>
  <c r="AD19" i="2" s="1"/>
  <c r="Q19" i="2"/>
  <c r="P19" i="2"/>
  <c r="AB19" i="2" s="1"/>
  <c r="O19" i="2"/>
  <c r="G18" i="5" s="1"/>
  <c r="N19" i="2"/>
  <c r="F18" i="5" s="1"/>
  <c r="M19" i="2"/>
  <c r="E18" i="5" s="1"/>
  <c r="L19" i="2"/>
  <c r="D18" i="5" s="1"/>
  <c r="K19" i="2"/>
  <c r="C18" i="5" s="1"/>
  <c r="AR18" i="2"/>
  <c r="AQ18" i="2"/>
  <c r="AP18" i="2"/>
  <c r="AO18" i="2"/>
  <c r="AN18" i="2"/>
  <c r="AL18" i="2"/>
  <c r="AK18" i="2"/>
  <c r="AJ18" i="2"/>
  <c r="AI18" i="2"/>
  <c r="AH18" i="2"/>
  <c r="T18" i="2"/>
  <c r="AF18" i="2" s="1"/>
  <c r="S18" i="2"/>
  <c r="AE18" i="2" s="1"/>
  <c r="R18" i="2"/>
  <c r="AD18" i="2" s="1"/>
  <c r="Q18" i="2"/>
  <c r="AC18" i="2" s="1"/>
  <c r="P18" i="2"/>
  <c r="O18" i="2"/>
  <c r="G17" i="5" s="1"/>
  <c r="N18" i="2"/>
  <c r="F17" i="5" s="1"/>
  <c r="M18" i="2"/>
  <c r="E17" i="5" s="1"/>
  <c r="L18" i="2"/>
  <c r="D17" i="5" s="1"/>
  <c r="K18" i="2"/>
  <c r="C17" i="5" s="1"/>
  <c r="AR17" i="2"/>
  <c r="AQ17" i="2"/>
  <c r="AP17" i="2"/>
  <c r="AO17" i="2"/>
  <c r="AN17" i="2"/>
  <c r="AL17" i="2"/>
  <c r="AK17" i="2"/>
  <c r="AJ17" i="2"/>
  <c r="AI17" i="2"/>
  <c r="AH17" i="2"/>
  <c r="T17" i="2"/>
  <c r="AF17" i="2" s="1"/>
  <c r="S17" i="2"/>
  <c r="AE17" i="2" s="1"/>
  <c r="R17" i="2"/>
  <c r="AD17" i="2" s="1"/>
  <c r="Q17" i="2"/>
  <c r="AC17" i="2" s="1"/>
  <c r="P17" i="2"/>
  <c r="O17" i="2"/>
  <c r="G16" i="5" s="1"/>
  <c r="N17" i="2"/>
  <c r="F16" i="5" s="1"/>
  <c r="M17" i="2"/>
  <c r="E16" i="5" s="1"/>
  <c r="L17" i="2"/>
  <c r="D16" i="5" s="1"/>
  <c r="K17" i="2"/>
  <c r="C16" i="5" s="1"/>
  <c r="AR16" i="2"/>
  <c r="AQ16" i="2"/>
  <c r="AP16" i="2"/>
  <c r="AO16" i="2"/>
  <c r="AN16" i="2"/>
  <c r="AL16" i="2"/>
  <c r="AK16" i="2"/>
  <c r="AJ16" i="2"/>
  <c r="AI16" i="2"/>
  <c r="AH16" i="2"/>
  <c r="T16" i="2"/>
  <c r="AF16" i="2" s="1"/>
  <c r="S16" i="2"/>
  <c r="AE16" i="2" s="1"/>
  <c r="R16" i="2"/>
  <c r="AD16" i="2" s="1"/>
  <c r="Q16" i="2"/>
  <c r="AC16" i="2" s="1"/>
  <c r="P16" i="2"/>
  <c r="O16" i="2"/>
  <c r="G15" i="5" s="1"/>
  <c r="N16" i="2"/>
  <c r="F15" i="5" s="1"/>
  <c r="M16" i="2"/>
  <c r="E15" i="5" s="1"/>
  <c r="L16" i="2"/>
  <c r="D15" i="5" s="1"/>
  <c r="K16" i="2"/>
  <c r="C15" i="5" s="1"/>
  <c r="AR15" i="2"/>
  <c r="AQ15" i="2"/>
  <c r="AP15" i="2"/>
  <c r="AO15" i="2"/>
  <c r="AN15" i="2"/>
  <c r="AL15" i="2"/>
  <c r="AK15" i="2"/>
  <c r="AJ15" i="2"/>
  <c r="AI15" i="2"/>
  <c r="AH15" i="2"/>
  <c r="T15" i="2"/>
  <c r="AF15" i="2" s="1"/>
  <c r="S15" i="2"/>
  <c r="AE15" i="2" s="1"/>
  <c r="R15" i="2"/>
  <c r="AD15" i="2" s="1"/>
  <c r="Q15" i="2"/>
  <c r="AC15" i="2" s="1"/>
  <c r="P15" i="2"/>
  <c r="AB15" i="2" s="1"/>
  <c r="O15" i="2"/>
  <c r="G14" i="5" s="1"/>
  <c r="N15" i="2"/>
  <c r="F14" i="5" s="1"/>
  <c r="M15" i="2"/>
  <c r="E14" i="5" s="1"/>
  <c r="L15" i="2"/>
  <c r="D14" i="5" s="1"/>
  <c r="K15" i="2"/>
  <c r="C14" i="5" s="1"/>
  <c r="AR14" i="2"/>
  <c r="AQ14" i="2"/>
  <c r="AP14" i="2"/>
  <c r="AO14" i="2"/>
  <c r="AN14" i="2"/>
  <c r="AL14" i="2"/>
  <c r="AK14" i="2"/>
  <c r="AJ14" i="2"/>
  <c r="AI14" i="2"/>
  <c r="AH14" i="2"/>
  <c r="T14" i="2"/>
  <c r="AF14" i="2" s="1"/>
  <c r="S14" i="2"/>
  <c r="AE14" i="2" s="1"/>
  <c r="R14" i="2"/>
  <c r="AD14" i="2" s="1"/>
  <c r="Q14" i="2"/>
  <c r="AC14" i="2" s="1"/>
  <c r="P14" i="2"/>
  <c r="O14" i="2"/>
  <c r="G13" i="5" s="1"/>
  <c r="N14" i="2"/>
  <c r="F13" i="5" s="1"/>
  <c r="M14" i="2"/>
  <c r="E13" i="5" s="1"/>
  <c r="L14" i="2"/>
  <c r="D13" i="5" s="1"/>
  <c r="K14" i="2"/>
  <c r="C13" i="5" s="1"/>
  <c r="AR13" i="2"/>
  <c r="AQ13" i="2"/>
  <c r="AP13" i="2"/>
  <c r="AO13" i="2"/>
  <c r="AN13" i="2"/>
  <c r="AL13" i="2"/>
  <c r="AK13" i="2"/>
  <c r="AJ13" i="2"/>
  <c r="AI13" i="2"/>
  <c r="AH13" i="2"/>
  <c r="T13" i="2"/>
  <c r="AF13" i="2" s="1"/>
  <c r="S13" i="2"/>
  <c r="AE13" i="2" s="1"/>
  <c r="R13" i="2"/>
  <c r="AD13" i="2" s="1"/>
  <c r="Q13" i="2"/>
  <c r="AC13" i="2" s="1"/>
  <c r="P13" i="2"/>
  <c r="AB13" i="2" s="1"/>
  <c r="O13" i="2"/>
  <c r="G12" i="5" s="1"/>
  <c r="N13" i="2"/>
  <c r="F12" i="5" s="1"/>
  <c r="M13" i="2"/>
  <c r="E12" i="5" s="1"/>
  <c r="L13" i="2"/>
  <c r="D12" i="5" s="1"/>
  <c r="K13" i="2"/>
  <c r="C12" i="5" s="1"/>
  <c r="AR12" i="2"/>
  <c r="AQ12" i="2"/>
  <c r="AP12" i="2"/>
  <c r="AO12" i="2"/>
  <c r="AN12" i="2"/>
  <c r="AL12" i="2"/>
  <c r="AK12" i="2"/>
  <c r="AJ12" i="2"/>
  <c r="AI12" i="2"/>
  <c r="AH12" i="2"/>
  <c r="T12" i="2"/>
  <c r="AF12" i="2" s="1"/>
  <c r="S12" i="2"/>
  <c r="AE12" i="2" s="1"/>
  <c r="R12" i="2"/>
  <c r="AD12" i="2" s="1"/>
  <c r="Q12" i="2"/>
  <c r="AC12" i="2" s="1"/>
  <c r="P12" i="2"/>
  <c r="AB12" i="2" s="1"/>
  <c r="O12" i="2"/>
  <c r="G11" i="5" s="1"/>
  <c r="N12" i="2"/>
  <c r="F11" i="5" s="1"/>
  <c r="M12" i="2"/>
  <c r="E11" i="5" s="1"/>
  <c r="L12" i="2"/>
  <c r="D11" i="5" s="1"/>
  <c r="K12" i="2"/>
  <c r="C11" i="5" s="1"/>
  <c r="AR11" i="2"/>
  <c r="AQ11" i="2"/>
  <c r="AP11" i="2"/>
  <c r="AO11" i="2"/>
  <c r="AN11" i="2"/>
  <c r="AL11" i="2"/>
  <c r="AK11" i="2"/>
  <c r="AJ11" i="2"/>
  <c r="AI11" i="2"/>
  <c r="AH11" i="2"/>
  <c r="T11" i="2"/>
  <c r="AF11" i="2" s="1"/>
  <c r="S11" i="2"/>
  <c r="AE11" i="2" s="1"/>
  <c r="R11" i="2"/>
  <c r="AD11" i="2" s="1"/>
  <c r="Q11" i="2"/>
  <c r="P11" i="2"/>
  <c r="AB11" i="2" s="1"/>
  <c r="O11" i="2"/>
  <c r="G10" i="5" s="1"/>
  <c r="N11" i="2"/>
  <c r="F10" i="5" s="1"/>
  <c r="M11" i="2"/>
  <c r="E10" i="5" s="1"/>
  <c r="L11" i="2"/>
  <c r="D10" i="5" s="1"/>
  <c r="K11" i="2"/>
  <c r="C10" i="5" s="1"/>
  <c r="AR10" i="2"/>
  <c r="AQ10" i="2"/>
  <c r="AP10" i="2"/>
  <c r="AO10" i="2"/>
  <c r="AN10" i="2"/>
  <c r="AL10" i="2"/>
  <c r="AK10" i="2"/>
  <c r="AJ10" i="2"/>
  <c r="AI10" i="2"/>
  <c r="AH10" i="2"/>
  <c r="T10" i="2"/>
  <c r="AF10" i="2" s="1"/>
  <c r="S10" i="2"/>
  <c r="AE10" i="2" s="1"/>
  <c r="R10" i="2"/>
  <c r="AD10" i="2" s="1"/>
  <c r="Q10" i="2"/>
  <c r="AC10" i="2" s="1"/>
  <c r="P10" i="2"/>
  <c r="O10" i="2"/>
  <c r="G9" i="5" s="1"/>
  <c r="N10" i="2"/>
  <c r="F9" i="5" s="1"/>
  <c r="M10" i="2"/>
  <c r="E9" i="5" s="1"/>
  <c r="L10" i="2"/>
  <c r="D9" i="5" s="1"/>
  <c r="K10" i="2"/>
  <c r="C9" i="5" s="1"/>
  <c r="AR9" i="2"/>
  <c r="AQ9" i="2"/>
  <c r="AP9" i="2"/>
  <c r="AO9" i="2"/>
  <c r="AN9" i="2"/>
  <c r="AL9" i="2"/>
  <c r="AK9" i="2"/>
  <c r="AJ9" i="2"/>
  <c r="AI9" i="2"/>
  <c r="AH9" i="2"/>
  <c r="T9" i="2"/>
  <c r="AF9" i="2" s="1"/>
  <c r="S9" i="2"/>
  <c r="AE9" i="2" s="1"/>
  <c r="R9" i="2"/>
  <c r="AD9" i="2" s="1"/>
  <c r="Q9" i="2"/>
  <c r="AC9" i="2" s="1"/>
  <c r="P9" i="2"/>
  <c r="O9" i="2"/>
  <c r="G8" i="5" s="1"/>
  <c r="N9" i="2"/>
  <c r="F8" i="5" s="1"/>
  <c r="M9" i="2"/>
  <c r="E8" i="5" s="1"/>
  <c r="L9" i="2"/>
  <c r="D8" i="5" s="1"/>
  <c r="K9" i="2"/>
  <c r="C8" i="5" s="1"/>
  <c r="AR8" i="2"/>
  <c r="AQ8" i="2"/>
  <c r="AP8" i="2"/>
  <c r="AO8" i="2"/>
  <c r="AN8" i="2"/>
  <c r="AL8" i="2"/>
  <c r="AK8" i="2"/>
  <c r="AJ8" i="2"/>
  <c r="AI8" i="2"/>
  <c r="AH8" i="2"/>
  <c r="T8" i="2"/>
  <c r="AF8" i="2" s="1"/>
  <c r="S8" i="2"/>
  <c r="AE8" i="2" s="1"/>
  <c r="R8" i="2"/>
  <c r="AD8" i="2" s="1"/>
  <c r="Q8" i="2"/>
  <c r="AC8" i="2" s="1"/>
  <c r="P8" i="2"/>
  <c r="O8" i="2"/>
  <c r="G7" i="5" s="1"/>
  <c r="N8" i="2"/>
  <c r="F7" i="5" s="1"/>
  <c r="M8" i="2"/>
  <c r="E7" i="5" s="1"/>
  <c r="L8" i="2"/>
  <c r="D7" i="5" s="1"/>
  <c r="K8" i="2"/>
  <c r="C7" i="5" s="1"/>
  <c r="AR7" i="2"/>
  <c r="AQ7" i="2"/>
  <c r="AP7" i="2"/>
  <c r="AO7" i="2"/>
  <c r="AN7" i="2"/>
  <c r="AL7" i="2"/>
  <c r="AK7" i="2"/>
  <c r="AJ7" i="2"/>
  <c r="AI7" i="2"/>
  <c r="AH7" i="2"/>
  <c r="T7" i="2"/>
  <c r="AF7" i="2" s="1"/>
  <c r="S7" i="2"/>
  <c r="AE7" i="2" s="1"/>
  <c r="R7" i="2"/>
  <c r="AD7" i="2" s="1"/>
  <c r="Q7" i="2"/>
  <c r="AC7" i="2" s="1"/>
  <c r="P7" i="2"/>
  <c r="AB7" i="2" s="1"/>
  <c r="O7" i="2"/>
  <c r="G6" i="5" s="1"/>
  <c r="N7" i="2"/>
  <c r="F6" i="5" s="1"/>
  <c r="M7" i="2"/>
  <c r="E6" i="5" s="1"/>
  <c r="L7" i="2"/>
  <c r="D6" i="5" s="1"/>
  <c r="K7" i="2"/>
  <c r="C6" i="5" s="1"/>
  <c r="AR6" i="2"/>
  <c r="AQ6" i="2"/>
  <c r="AP6" i="2"/>
  <c r="AO6" i="2"/>
  <c r="AN6" i="2"/>
  <c r="AL6" i="2"/>
  <c r="AK6" i="2"/>
  <c r="AJ6" i="2"/>
  <c r="AI6" i="2"/>
  <c r="AH6" i="2"/>
  <c r="T6" i="2"/>
  <c r="S6" i="2"/>
  <c r="R6" i="2"/>
  <c r="Q6" i="2"/>
  <c r="P6" i="2"/>
  <c r="O6" i="2"/>
  <c r="G5" i="5" s="1"/>
  <c r="N6" i="2"/>
  <c r="F5" i="5" s="1"/>
  <c r="M6" i="2"/>
  <c r="E5" i="5" s="1"/>
  <c r="L6" i="2"/>
  <c r="D5" i="5" s="1"/>
  <c r="K6" i="2"/>
  <c r="C5" i="5" s="1"/>
  <c r="AB26" i="5" l="1"/>
  <c r="AB28" i="5" s="1"/>
  <c r="AS160" i="2"/>
  <c r="AU175" i="2"/>
  <c r="AT200" i="2"/>
  <c r="O18" i="5"/>
  <c r="O20" i="5" s="1"/>
  <c r="AT102" i="2"/>
  <c r="P18" i="5"/>
  <c r="P20" i="5" s="1"/>
  <c r="AS21" i="2"/>
  <c r="AU26" i="2"/>
  <c r="AU30" i="2"/>
  <c r="M38" i="5"/>
  <c r="M40" i="5" s="1"/>
  <c r="AS72" i="2"/>
  <c r="AS76" i="2"/>
  <c r="AS13" i="2"/>
  <c r="L38" i="5"/>
  <c r="L40" i="5" s="1"/>
  <c r="AS133" i="2"/>
  <c r="V85" i="5"/>
  <c r="V87" i="5" s="1"/>
  <c r="Q18" i="5"/>
  <c r="Q20" i="5" s="1"/>
  <c r="R18" i="5"/>
  <c r="R20" i="5" s="1"/>
  <c r="X85" i="5"/>
  <c r="X87" i="5" s="1"/>
  <c r="BC140" i="2"/>
  <c r="AZ140" i="2" s="1"/>
  <c r="S18" i="5"/>
  <c r="S20" i="5" s="1"/>
  <c r="AU60" i="2"/>
  <c r="AU68" i="2"/>
  <c r="AT203" i="2"/>
  <c r="U85" i="5"/>
  <c r="U87" i="5" s="1"/>
  <c r="AS177" i="2"/>
  <c r="AU100" i="2"/>
  <c r="AU104" i="2"/>
  <c r="AU158" i="2"/>
  <c r="AS162" i="2"/>
  <c r="AA26" i="5"/>
  <c r="AA28" i="5" s="1"/>
  <c r="V161" i="2"/>
  <c r="I38" i="5"/>
  <c r="I40" i="5" s="1"/>
  <c r="AD26" i="5"/>
  <c r="AD28" i="5" s="1"/>
  <c r="J38" i="5"/>
  <c r="J40" i="5" s="1"/>
  <c r="AT140" i="2"/>
  <c r="AE26" i="5"/>
  <c r="AE28" i="5" s="1"/>
  <c r="BG38" i="2"/>
  <c r="BE38" i="2" s="1"/>
  <c r="K38" i="5"/>
  <c r="K40" i="5" s="1"/>
  <c r="W85" i="5"/>
  <c r="W87" i="5" s="1"/>
  <c r="Y85" i="5"/>
  <c r="Y87" i="5" s="1"/>
  <c r="C62" i="5"/>
  <c r="C64" i="5" s="1"/>
  <c r="D62" i="5"/>
  <c r="D64" i="5" s="1"/>
  <c r="E62" i="5"/>
  <c r="E64" i="5" s="1"/>
  <c r="F62" i="5"/>
  <c r="F64" i="5" s="1"/>
  <c r="G62" i="5"/>
  <c r="G64" i="5" s="1"/>
  <c r="AT45" i="2"/>
  <c r="BG100" i="2"/>
  <c r="BE100" i="2" s="1"/>
  <c r="AT83" i="2"/>
  <c r="AU188" i="2"/>
  <c r="BC97" i="2"/>
  <c r="BG26" i="2"/>
  <c r="BE26" i="2" s="1"/>
  <c r="AU31" i="2"/>
  <c r="BC86" i="2"/>
  <c r="BA86" i="2" s="1"/>
  <c r="AU155" i="2"/>
  <c r="AT174" i="2"/>
  <c r="BG203" i="2"/>
  <c r="BE203" i="2" s="1"/>
  <c r="AU204" i="2"/>
  <c r="BC8" i="2"/>
  <c r="AS69" i="2"/>
  <c r="BC83" i="2"/>
  <c r="AS84" i="2"/>
  <c r="AS129" i="2"/>
  <c r="AT197" i="2"/>
  <c r="AU69" i="2"/>
  <c r="AU99" i="2"/>
  <c r="AT114" i="2"/>
  <c r="AT125" i="2"/>
  <c r="AS198" i="2"/>
  <c r="BC80" i="2"/>
  <c r="BA80" i="2" s="1"/>
  <c r="AT118" i="2"/>
  <c r="AU36" i="2"/>
  <c r="BG117" i="2"/>
  <c r="BE117" i="2" s="1"/>
  <c r="AS126" i="2"/>
  <c r="AU141" i="2"/>
  <c r="AS183" i="2"/>
  <c r="BC197" i="2"/>
  <c r="AT10" i="2"/>
  <c r="AU62" i="2"/>
  <c r="BG125" i="2"/>
  <c r="BE125" i="2" s="1"/>
  <c r="AS157" i="2"/>
  <c r="BC32" i="2"/>
  <c r="BA32" i="2" s="1"/>
  <c r="AT48" i="2"/>
  <c r="AC140" i="2"/>
  <c r="AG140" i="2" s="1"/>
  <c r="AU10" i="2"/>
  <c r="AT52" i="2"/>
  <c r="AT131" i="2"/>
  <c r="AT135" i="2"/>
  <c r="AT176" i="2"/>
  <c r="V198" i="2"/>
  <c r="AU199" i="2"/>
  <c r="AT71" i="2"/>
  <c r="AS109" i="2"/>
  <c r="V130" i="2"/>
  <c r="AU11" i="2"/>
  <c r="BC54" i="2"/>
  <c r="AT55" i="2"/>
  <c r="AU72" i="2"/>
  <c r="AT104" i="2"/>
  <c r="AU151" i="2"/>
  <c r="AS168" i="2"/>
  <c r="V185" i="2"/>
  <c r="AT204" i="2"/>
  <c r="V26" i="2"/>
  <c r="BC151" i="2"/>
  <c r="AZ151" i="2" s="1"/>
  <c r="AU152" i="2"/>
  <c r="BC161" i="2"/>
  <c r="AZ161" i="2" s="1"/>
  <c r="AU186" i="2"/>
  <c r="AT194" i="2"/>
  <c r="V114" i="2"/>
  <c r="V117" i="2"/>
  <c r="BC138" i="2"/>
  <c r="BA138" i="2" s="1"/>
  <c r="AT42" i="2"/>
  <c r="AU52" i="2"/>
  <c r="AS53" i="2"/>
  <c r="BC186" i="2"/>
  <c r="AZ186" i="2" s="1"/>
  <c r="AS191" i="2"/>
  <c r="AT99" i="2"/>
  <c r="AU187" i="2"/>
  <c r="AT202" i="2"/>
  <c r="AB8" i="2"/>
  <c r="AG8" i="2" s="1"/>
  <c r="BC52" i="2"/>
  <c r="BA52" i="2" s="1"/>
  <c r="AS60" i="2"/>
  <c r="BC142" i="2"/>
  <c r="BA142" i="2" s="1"/>
  <c r="AS203" i="2"/>
  <c r="AU7" i="2"/>
  <c r="AT18" i="2"/>
  <c r="AS36" i="2"/>
  <c r="BC49" i="2"/>
  <c r="BA49" i="2" s="1"/>
  <c r="AT50" i="2"/>
  <c r="AS79" i="2"/>
  <c r="AS103" i="2"/>
  <c r="AT113" i="2"/>
  <c r="BC115" i="2"/>
  <c r="BA115" i="2" s="1"/>
  <c r="AU140" i="2"/>
  <c r="AT150" i="2"/>
  <c r="AT160" i="2"/>
  <c r="AT170" i="2"/>
  <c r="AW170" i="2" s="1"/>
  <c r="AX170" i="2" s="1"/>
  <c r="U170" i="2" s="1"/>
  <c r="A170" i="2" s="1"/>
  <c r="AS200" i="2"/>
  <c r="BC68" i="2"/>
  <c r="AZ68" i="2" s="1"/>
  <c r="BC10" i="2"/>
  <c r="BA10" i="2" s="1"/>
  <c r="AU14" i="2"/>
  <c r="AS33" i="2"/>
  <c r="AU89" i="2"/>
  <c r="AU96" i="2"/>
  <c r="AT103" i="2"/>
  <c r="AS120" i="2"/>
  <c r="AG126" i="2"/>
  <c r="AU18" i="2"/>
  <c r="BG126" i="2"/>
  <c r="BE126" i="2" s="1"/>
  <c r="AS127" i="2"/>
  <c r="AS144" i="2"/>
  <c r="AU203" i="2"/>
  <c r="BC46" i="2"/>
  <c r="AZ46" i="2" s="1"/>
  <c r="AS55" i="2"/>
  <c r="AT58" i="2"/>
  <c r="AU107" i="2"/>
  <c r="AS141" i="2"/>
  <c r="AW141" i="2" s="1"/>
  <c r="AX141" i="2" s="1"/>
  <c r="U141" i="2" s="1"/>
  <c r="A141" i="2" s="1"/>
  <c r="AT144" i="2"/>
  <c r="AT164" i="2"/>
  <c r="AS204" i="2"/>
  <c r="BG152" i="2"/>
  <c r="BE152" i="2" s="1"/>
  <c r="BC16" i="2"/>
  <c r="AT17" i="2"/>
  <c r="BC19" i="2"/>
  <c r="AT23" i="2"/>
  <c r="AT26" i="2"/>
  <c r="AT32" i="2"/>
  <c r="AU57" i="2"/>
  <c r="BC59" i="2"/>
  <c r="AZ59" i="2" s="1"/>
  <c r="BC71" i="2"/>
  <c r="BA71" i="2" s="1"/>
  <c r="AU74" i="2"/>
  <c r="AT110" i="2"/>
  <c r="AU126" i="2"/>
  <c r="AB130" i="2"/>
  <c r="AB142" i="2"/>
  <c r="AG142" i="2" s="1"/>
  <c r="AT158" i="2"/>
  <c r="AB10" i="2"/>
  <c r="AU23" i="2"/>
  <c r="BC98" i="2"/>
  <c r="BA98" i="2" s="1"/>
  <c r="V103" i="2"/>
  <c r="BG112" i="2"/>
  <c r="BE112" i="2" s="1"/>
  <c r="AB151" i="2"/>
  <c r="BC155" i="2"/>
  <c r="BA155" i="2" s="1"/>
  <c r="AK205" i="2"/>
  <c r="AS45" i="2"/>
  <c r="BC74" i="2"/>
  <c r="AZ74" i="2" s="1"/>
  <c r="AU77" i="2"/>
  <c r="AU80" i="2"/>
  <c r="V140" i="2"/>
  <c r="AT190" i="2"/>
  <c r="BG202" i="2"/>
  <c r="BE202" i="2" s="1"/>
  <c r="AL205" i="2"/>
  <c r="V29" i="2"/>
  <c r="V32" i="2"/>
  <c r="V50" i="2"/>
  <c r="AS174" i="2"/>
  <c r="AU194" i="2"/>
  <c r="AT33" i="2"/>
  <c r="BG39" i="2"/>
  <c r="BE39" i="2" s="1"/>
  <c r="AS43" i="2"/>
  <c r="AU55" i="2"/>
  <c r="AW55" i="2" s="1"/>
  <c r="AX55" i="2" s="1"/>
  <c r="U55" i="2" s="1"/>
  <c r="A55" i="2" s="1"/>
  <c r="AU84" i="2"/>
  <c r="AU118" i="2"/>
  <c r="AU150" i="2"/>
  <c r="BG173" i="2"/>
  <c r="BE173" i="2" s="1"/>
  <c r="AT177" i="2"/>
  <c r="AS194" i="2"/>
  <c r="BG197" i="2"/>
  <c r="BE197" i="2" s="1"/>
  <c r="AT198" i="2"/>
  <c r="V45" i="2"/>
  <c r="AC155" i="2"/>
  <c r="BC117" i="2"/>
  <c r="AZ117" i="2" s="1"/>
  <c r="AC179" i="2"/>
  <c r="BG179" i="2" s="1"/>
  <c r="BE179" i="2" s="1"/>
  <c r="BC179" i="2"/>
  <c r="BA179" i="2" s="1"/>
  <c r="AU6" i="2"/>
  <c r="AU21" i="2"/>
  <c r="AU27" i="2"/>
  <c r="BC48" i="2"/>
  <c r="BA48" i="2" s="1"/>
  <c r="V74" i="2"/>
  <c r="AU78" i="2"/>
  <c r="AU87" i="2"/>
  <c r="AU93" i="2"/>
  <c r="AS97" i="2"/>
  <c r="AT108" i="2"/>
  <c r="AS111" i="2"/>
  <c r="AT116" i="2"/>
  <c r="BC121" i="2"/>
  <c r="AZ121" i="2" s="1"/>
  <c r="AS125" i="2"/>
  <c r="AS154" i="2"/>
  <c r="AS182" i="2"/>
  <c r="AU191" i="2"/>
  <c r="AU12" i="2"/>
  <c r="AU15" i="2"/>
  <c r="AB26" i="2"/>
  <c r="AG26" i="2" s="1"/>
  <c r="AT34" i="2"/>
  <c r="AT40" i="2"/>
  <c r="AT46" i="2"/>
  <c r="AS82" i="2"/>
  <c r="BC84" i="2"/>
  <c r="AZ84" i="2" s="1"/>
  <c r="AB86" i="2"/>
  <c r="AG86" i="2" s="1"/>
  <c r="BG102" i="2"/>
  <c r="BE102" i="2" s="1"/>
  <c r="AT111" i="2"/>
  <c r="AS114" i="2"/>
  <c r="AT148" i="2"/>
  <c r="BC150" i="2"/>
  <c r="AZ150" i="2" s="1"/>
  <c r="AT154" i="2"/>
  <c r="AT182" i="2"/>
  <c r="AS7" i="2"/>
  <c r="V18" i="2"/>
  <c r="BC24" i="2"/>
  <c r="BA24" i="2" s="1"/>
  <c r="AU40" i="2"/>
  <c r="AS56" i="2"/>
  <c r="V75" i="2"/>
  <c r="AT100" i="2"/>
  <c r="BC139" i="2"/>
  <c r="BA139" i="2" s="1"/>
  <c r="AT142" i="2"/>
  <c r="AU148" i="2"/>
  <c r="BG164" i="2"/>
  <c r="BE164" i="2" s="1"/>
  <c r="AT175" i="2"/>
  <c r="BC58" i="2"/>
  <c r="AZ58" i="2" s="1"/>
  <c r="AS10" i="2"/>
  <c r="V21" i="2"/>
  <c r="AT38" i="2"/>
  <c r="AS59" i="2"/>
  <c r="AS71" i="2"/>
  <c r="AT76" i="2"/>
  <c r="AT79" i="2"/>
  <c r="AU85" i="2"/>
  <c r="AS106" i="2"/>
  <c r="BC116" i="2"/>
  <c r="AZ116" i="2" s="1"/>
  <c r="AT137" i="2"/>
  <c r="AG168" i="2"/>
  <c r="BG171" i="2"/>
  <c r="BE171" i="2" s="1"/>
  <c r="AT7" i="2"/>
  <c r="AU28" i="2"/>
  <c r="BC61" i="2"/>
  <c r="AZ61" i="2" s="1"/>
  <c r="AT91" i="2"/>
  <c r="AS189" i="2"/>
  <c r="BG64" i="2"/>
  <c r="BE64" i="2" s="1"/>
  <c r="BC125" i="2"/>
  <c r="AZ125" i="2" s="1"/>
  <c r="AU59" i="2"/>
  <c r="AB75" i="2"/>
  <c r="BC94" i="2"/>
  <c r="BA94" i="2" s="1"/>
  <c r="BG142" i="2"/>
  <c r="BE142" i="2" s="1"/>
  <c r="AS23" i="2"/>
  <c r="BC25" i="2"/>
  <c r="AS26" i="2"/>
  <c r="AS29" i="2"/>
  <c r="BC53" i="2"/>
  <c r="BA53" i="2" s="1"/>
  <c r="AT57" i="2"/>
  <c r="BC76" i="2"/>
  <c r="AZ76" i="2" s="1"/>
  <c r="BC79" i="2"/>
  <c r="BA79" i="2" s="1"/>
  <c r="BG82" i="2"/>
  <c r="BE82" i="2" s="1"/>
  <c r="AS83" i="2"/>
  <c r="AT86" i="2"/>
  <c r="AS89" i="2"/>
  <c r="BC91" i="2"/>
  <c r="BA91" i="2" s="1"/>
  <c r="AU101" i="2"/>
  <c r="AS110" i="2"/>
  <c r="AT117" i="2"/>
  <c r="BG122" i="2"/>
  <c r="BE122" i="2" s="1"/>
  <c r="AU123" i="2"/>
  <c r="AT126" i="2"/>
  <c r="AT149" i="2"/>
  <c r="V162" i="2"/>
  <c r="AS170" i="2"/>
  <c r="AT173" i="2"/>
  <c r="AT189" i="2"/>
  <c r="AS105" i="2"/>
  <c r="AS118" i="2"/>
  <c r="AS121" i="2"/>
  <c r="AS143" i="2"/>
  <c r="AU167" i="2"/>
  <c r="AU170" i="2"/>
  <c r="AT180" i="2"/>
  <c r="AU183" i="2"/>
  <c r="AT186" i="2"/>
  <c r="BG198" i="2"/>
  <c r="BE198" i="2" s="1"/>
  <c r="AT199" i="2"/>
  <c r="BG201" i="2"/>
  <c r="BE201" i="2" s="1"/>
  <c r="AS202" i="2"/>
  <c r="BC189" i="2"/>
  <c r="BA189" i="2" s="1"/>
  <c r="AU200" i="2"/>
  <c r="AS150" i="2"/>
  <c r="AS153" i="2"/>
  <c r="AS158" i="2"/>
  <c r="AW158" i="2" s="1"/>
  <c r="AX158" i="2" s="1"/>
  <c r="U158" i="2" s="1"/>
  <c r="A158" i="2" s="1"/>
  <c r="AT162" i="2"/>
  <c r="AT187" i="2"/>
  <c r="AT159" i="2"/>
  <c r="BC182" i="2"/>
  <c r="BA182" i="2" s="1"/>
  <c r="AT183" i="2"/>
  <c r="AW183" i="2" s="1"/>
  <c r="AX183" i="2" s="1"/>
  <c r="U183" i="2" s="1"/>
  <c r="A183" i="2" s="1"/>
  <c r="AS186" i="2"/>
  <c r="AU195" i="2"/>
  <c r="AW195" i="2" s="1"/>
  <c r="AX195" i="2" s="1"/>
  <c r="U195" i="2" s="1"/>
  <c r="A195" i="2" s="1"/>
  <c r="BC198" i="2"/>
  <c r="BG92" i="2"/>
  <c r="BE92" i="2" s="1"/>
  <c r="AG154" i="2"/>
  <c r="BG90" i="2"/>
  <c r="BE90" i="2" s="1"/>
  <c r="BG115" i="2"/>
  <c r="BE115" i="2" s="1"/>
  <c r="BG195" i="2"/>
  <c r="BE195" i="2" s="1"/>
  <c r="BG154" i="2"/>
  <c r="BE154" i="2" s="1"/>
  <c r="AG152" i="2"/>
  <c r="BG165" i="2"/>
  <c r="BE165" i="2" s="1"/>
  <c r="AG112" i="2"/>
  <c r="AC6" i="2"/>
  <c r="Q205" i="2"/>
  <c r="AG35" i="2"/>
  <c r="AD6" i="2"/>
  <c r="R205" i="2"/>
  <c r="AU13" i="2"/>
  <c r="AE21" i="2"/>
  <c r="BG21" i="2" s="1"/>
  <c r="BE21" i="2" s="1"/>
  <c r="AS25" i="2"/>
  <c r="BC26" i="2"/>
  <c r="BA26" i="2" s="1"/>
  <c r="AD32" i="2"/>
  <c r="BG32" i="2" s="1"/>
  <c r="BE32" i="2" s="1"/>
  <c r="AT49" i="2"/>
  <c r="BC60" i="2"/>
  <c r="AZ60" i="2" s="1"/>
  <c r="AU63" i="2"/>
  <c r="BG65" i="2"/>
  <c r="BE65" i="2" s="1"/>
  <c r="BC70" i="2"/>
  <c r="BA70" i="2" s="1"/>
  <c r="BG83" i="2"/>
  <c r="BE83" i="2" s="1"/>
  <c r="BG87" i="2"/>
  <c r="BE87" i="2" s="1"/>
  <c r="AT88" i="2"/>
  <c r="AU88" i="2"/>
  <c r="V101" i="2"/>
  <c r="V125" i="2"/>
  <c r="BG193" i="2"/>
  <c r="BE193" i="2" s="1"/>
  <c r="AE6" i="2"/>
  <c r="BC9" i="2"/>
  <c r="BA9" i="2" s="1"/>
  <c r="BC20" i="2"/>
  <c r="AZ20" i="2" s="1"/>
  <c r="AT25" i="2"/>
  <c r="AU33" i="2"/>
  <c r="BG35" i="2"/>
  <c r="BE35" i="2" s="1"/>
  <c r="BC35" i="2"/>
  <c r="AU37" i="2"/>
  <c r="BC41" i="2"/>
  <c r="BG44" i="2"/>
  <c r="BE44" i="2" s="1"/>
  <c r="BC44" i="2"/>
  <c r="AZ44" i="2" s="1"/>
  <c r="BC56" i="2"/>
  <c r="BA56" i="2" s="1"/>
  <c r="AS61" i="2"/>
  <c r="AG62" i="2"/>
  <c r="AT63" i="2"/>
  <c r="BG75" i="2"/>
  <c r="BE75" i="2" s="1"/>
  <c r="AU76" i="2"/>
  <c r="AU81" i="2"/>
  <c r="AS91" i="2"/>
  <c r="V95" i="2"/>
  <c r="V96" i="2"/>
  <c r="AS99" i="2"/>
  <c r="AC144" i="2"/>
  <c r="BG144" i="2" s="1"/>
  <c r="BE144" i="2" s="1"/>
  <c r="V144" i="2"/>
  <c r="BC144" i="2"/>
  <c r="AZ144" i="2" s="1"/>
  <c r="AU190" i="2"/>
  <c r="AF6" i="2"/>
  <c r="AS12" i="2"/>
  <c r="AW12" i="2" s="1"/>
  <c r="AX12" i="2" s="1"/>
  <c r="U12" i="2" s="1"/>
  <c r="A12" i="2" s="1"/>
  <c r="V13" i="2"/>
  <c r="AS14" i="2"/>
  <c r="AT16" i="2"/>
  <c r="BC22" i="2"/>
  <c r="BA22" i="2" s="1"/>
  <c r="AU25" i="2"/>
  <c r="AS27" i="2"/>
  <c r="AT31" i="2"/>
  <c r="BC37" i="2"/>
  <c r="AZ37" i="2" s="1"/>
  <c r="AB37" i="2"/>
  <c r="AG37" i="2" s="1"/>
  <c r="AS40" i="2"/>
  <c r="AU51" i="2"/>
  <c r="V58" i="2"/>
  <c r="AE58" i="2"/>
  <c r="BG58" i="2" s="1"/>
  <c r="BE58" i="2" s="1"/>
  <c r="AT61" i="2"/>
  <c r="BC63" i="2"/>
  <c r="BA63" i="2" s="1"/>
  <c r="BC93" i="2"/>
  <c r="BA93" i="2" s="1"/>
  <c r="AB93" i="2"/>
  <c r="BA197" i="2"/>
  <c r="AZ197" i="2"/>
  <c r="AH205" i="2"/>
  <c r="BG7" i="2"/>
  <c r="BE7" i="2" s="1"/>
  <c r="BC11" i="2"/>
  <c r="AZ11" i="2" s="1"/>
  <c r="AT12" i="2"/>
  <c r="AT14" i="2"/>
  <c r="AU16" i="2"/>
  <c r="AS18" i="2"/>
  <c r="AU42" i="2"/>
  <c r="AS57" i="2"/>
  <c r="BG72" i="2"/>
  <c r="BE72" i="2" s="1"/>
  <c r="BG76" i="2"/>
  <c r="BE76" i="2" s="1"/>
  <c r="AU86" i="2"/>
  <c r="AU91" i="2"/>
  <c r="AB113" i="2"/>
  <c r="AG113" i="2" s="1"/>
  <c r="BC113" i="2"/>
  <c r="V113" i="2"/>
  <c r="AU124" i="2"/>
  <c r="AT124" i="2"/>
  <c r="AC137" i="2"/>
  <c r="BG137" i="2" s="1"/>
  <c r="BE137" i="2" s="1"/>
  <c r="BC137" i="2"/>
  <c r="BA137" i="2" s="1"/>
  <c r="AC190" i="2"/>
  <c r="BG190" i="2" s="1"/>
  <c r="BE190" i="2" s="1"/>
  <c r="V190" i="2"/>
  <c r="BC190" i="2"/>
  <c r="AZ190" i="2" s="1"/>
  <c r="AI205" i="2"/>
  <c r="BG13" i="2"/>
  <c r="BE13" i="2" s="1"/>
  <c r="AB18" i="2"/>
  <c r="AG18" i="2" s="1"/>
  <c r="AB24" i="2"/>
  <c r="AG24" i="2" s="1"/>
  <c r="AG40" i="2"/>
  <c r="AG70" i="2"/>
  <c r="AB83" i="2"/>
  <c r="AG83" i="2" s="1"/>
  <c r="V93" i="2"/>
  <c r="BG99" i="2"/>
  <c r="BE99" i="2" s="1"/>
  <c r="BG168" i="2"/>
  <c r="BE168" i="2" s="1"/>
  <c r="AC194" i="2"/>
  <c r="BG194" i="2" s="1"/>
  <c r="BE194" i="2" s="1"/>
  <c r="BC194" i="2"/>
  <c r="AZ194" i="2" s="1"/>
  <c r="AJ205" i="2"/>
  <c r="V10" i="2"/>
  <c r="AS17" i="2"/>
  <c r="BG18" i="2"/>
  <c r="BE18" i="2" s="1"/>
  <c r="BG24" i="2"/>
  <c r="BE24" i="2" s="1"/>
  <c r="AU29" i="2"/>
  <c r="BC33" i="2"/>
  <c r="AS34" i="2"/>
  <c r="BG49" i="2"/>
  <c r="BE49" i="2" s="1"/>
  <c r="AS52" i="2"/>
  <c r="BG54" i="2"/>
  <c r="BE54" i="2" s="1"/>
  <c r="AS64" i="2"/>
  <c r="AT69" i="2"/>
  <c r="BG81" i="2"/>
  <c r="BE81" i="2" s="1"/>
  <c r="AT84" i="2"/>
  <c r="AT89" i="2"/>
  <c r="BG113" i="2"/>
  <c r="BE113" i="2" s="1"/>
  <c r="AG169" i="2"/>
  <c r="BC18" i="2"/>
  <c r="BA18" i="2" s="1"/>
  <c r="AG23" i="2"/>
  <c r="BC51" i="2"/>
  <c r="BA51" i="2" s="1"/>
  <c r="BG56" i="2"/>
  <c r="BE56" i="2" s="1"/>
  <c r="BA61" i="2"/>
  <c r="BC66" i="2"/>
  <c r="AG78" i="2"/>
  <c r="BC108" i="2"/>
  <c r="AB108" i="2"/>
  <c r="AG12" i="2"/>
  <c r="BC12" i="2"/>
  <c r="AZ12" i="2" s="1"/>
  <c r="AU17" i="2"/>
  <c r="AS19" i="2"/>
  <c r="BC21" i="2"/>
  <c r="BA21" i="2" s="1"/>
  <c r="BG23" i="2"/>
  <c r="BE23" i="2" s="1"/>
  <c r="BG25" i="2"/>
  <c r="BE25" i="2" s="1"/>
  <c r="BC27" i="2"/>
  <c r="AZ27" i="2" s="1"/>
  <c r="AS28" i="2"/>
  <c r="AU34" i="2"/>
  <c r="V36" i="2"/>
  <c r="AT43" i="2"/>
  <c r="V61" i="2"/>
  <c r="AT64" i="2"/>
  <c r="AU73" i="2"/>
  <c r="AT77" i="2"/>
  <c r="V94" i="2"/>
  <c r="AB94" i="2"/>
  <c r="BG97" i="2"/>
  <c r="BE97" i="2" s="1"/>
  <c r="BC124" i="2"/>
  <c r="AB124" i="2"/>
  <c r="AB173" i="2"/>
  <c r="AG173" i="2" s="1"/>
  <c r="BC173" i="2"/>
  <c r="AZ173" i="2" s="1"/>
  <c r="AS6" i="2"/>
  <c r="AT8" i="2"/>
  <c r="BC14" i="2"/>
  <c r="AZ14" i="2" s="1"/>
  <c r="AT28" i="2"/>
  <c r="AS30" i="2"/>
  <c r="AS32" i="2"/>
  <c r="AU43" i="2"/>
  <c r="BC45" i="2"/>
  <c r="AZ45" i="2" s="1"/>
  <c r="BC47" i="2"/>
  <c r="BA47" i="2" s="1"/>
  <c r="AS50" i="2"/>
  <c r="BC55" i="2"/>
  <c r="AS62" i="2"/>
  <c r="AU64" i="2"/>
  <c r="AT75" i="2"/>
  <c r="BG79" i="2"/>
  <c r="BE79" i="2" s="1"/>
  <c r="AS87" i="2"/>
  <c r="BC89" i="2"/>
  <c r="AS101" i="2"/>
  <c r="BC129" i="2"/>
  <c r="AB129" i="2"/>
  <c r="AG129" i="2" s="1"/>
  <c r="V129" i="2"/>
  <c r="AT6" i="2"/>
  <c r="AU8" i="2"/>
  <c r="AS15" i="2"/>
  <c r="AB16" i="2"/>
  <c r="AG16" i="2" s="1"/>
  <c r="AU19" i="2"/>
  <c r="AC29" i="2"/>
  <c r="BG29" i="2" s="1"/>
  <c r="BE29" i="2" s="1"/>
  <c r="AT36" i="2"/>
  <c r="BC38" i="2"/>
  <c r="BA38" i="2" s="1"/>
  <c r="AS39" i="2"/>
  <c r="BG40" i="2"/>
  <c r="BE40" i="2" s="1"/>
  <c r="BC40" i="2"/>
  <c r="BG47" i="2"/>
  <c r="BE47" i="2" s="1"/>
  <c r="BG55" i="2"/>
  <c r="BE55" i="2" s="1"/>
  <c r="BC57" i="2"/>
  <c r="BA57" i="2" s="1"/>
  <c r="AU67" i="2"/>
  <c r="AU75" i="2"/>
  <c r="BC82" i="2"/>
  <c r="AT87" i="2"/>
  <c r="BG89" i="2"/>
  <c r="BE89" i="2" s="1"/>
  <c r="AU92" i="2"/>
  <c r="AU95" i="2"/>
  <c r="AT95" i="2"/>
  <c r="AS95" i="2"/>
  <c r="AE116" i="2"/>
  <c r="AG116" i="2" s="1"/>
  <c r="V116" i="2"/>
  <c r="AU122" i="2"/>
  <c r="AT122" i="2"/>
  <c r="BG129" i="2"/>
  <c r="BE129" i="2" s="1"/>
  <c r="AC176" i="2"/>
  <c r="BG176" i="2" s="1"/>
  <c r="BE176" i="2" s="1"/>
  <c r="V176" i="2"/>
  <c r="AG10" i="2"/>
  <c r="BG36" i="2"/>
  <c r="BE36" i="2" s="1"/>
  <c r="BG57" i="2"/>
  <c r="BE57" i="2" s="1"/>
  <c r="AS9" i="2"/>
  <c r="BG10" i="2"/>
  <c r="BE10" i="2" s="1"/>
  <c r="BC17" i="2"/>
  <c r="BA17" i="2" s="1"/>
  <c r="BG34" i="2"/>
  <c r="BE34" i="2" s="1"/>
  <c r="AS35" i="2"/>
  <c r="AU39" i="2"/>
  <c r="AU45" i="2"/>
  <c r="AU48" i="2"/>
  <c r="AT53" i="2"/>
  <c r="AT60" i="2"/>
  <c r="AB61" i="2"/>
  <c r="V71" i="2"/>
  <c r="V77" i="2"/>
  <c r="AB87" i="2"/>
  <c r="AG87" i="2" s="1"/>
  <c r="V87" i="2"/>
  <c r="AU133" i="2"/>
  <c r="V146" i="2"/>
  <c r="AT9" i="2"/>
  <c r="AG15" i="2"/>
  <c r="AT15" i="2"/>
  <c r="BG17" i="2"/>
  <c r="BE17" i="2" s="1"/>
  <c r="AS20" i="2"/>
  <c r="AS22" i="2"/>
  <c r="AG28" i="2"/>
  <c r="AU32" i="2"/>
  <c r="AT35" i="2"/>
  <c r="AG36" i="2"/>
  <c r="BC36" i="2"/>
  <c r="AS44" i="2"/>
  <c r="AU50" i="2"/>
  <c r="AU53" i="2"/>
  <c r="AS58" i="2"/>
  <c r="V67" i="2"/>
  <c r="AT70" i="2"/>
  <c r="AB71" i="2"/>
  <c r="AG71" i="2" s="1"/>
  <c r="BG73" i="2"/>
  <c r="BE73" i="2" s="1"/>
  <c r="BC75" i="2"/>
  <c r="AT85" i="2"/>
  <c r="BC92" i="2"/>
  <c r="BA92" i="2" s="1"/>
  <c r="AT92" i="2"/>
  <c r="BG121" i="2"/>
  <c r="BE121" i="2" s="1"/>
  <c r="BG138" i="2"/>
  <c r="BE138" i="2" s="1"/>
  <c r="BG146" i="2"/>
  <c r="BE146" i="2" s="1"/>
  <c r="AU9" i="2"/>
  <c r="AS11" i="2"/>
  <c r="BC13" i="2"/>
  <c r="BA13" i="2" s="1"/>
  <c r="BG15" i="2"/>
  <c r="BE15" i="2" s="1"/>
  <c r="AT20" i="2"/>
  <c r="AT22" i="2"/>
  <c r="AT24" i="2"/>
  <c r="BC28" i="2"/>
  <c r="AZ28" i="2" s="1"/>
  <c r="BC30" i="2"/>
  <c r="BA30" i="2" s="1"/>
  <c r="AS31" i="2"/>
  <c r="AU35" i="2"/>
  <c r="AU41" i="2"/>
  <c r="BG43" i="2"/>
  <c r="BE43" i="2" s="1"/>
  <c r="AT44" i="2"/>
  <c r="BG59" i="2"/>
  <c r="BE59" i="2" s="1"/>
  <c r="BG62" i="2"/>
  <c r="BE62" i="2" s="1"/>
  <c r="AU65" i="2"/>
  <c r="BG71" i="2"/>
  <c r="BE71" i="2" s="1"/>
  <c r="AS78" i="2"/>
  <c r="AU83" i="2"/>
  <c r="BG84" i="2"/>
  <c r="BE84" i="2" s="1"/>
  <c r="AU90" i="2"/>
  <c r="AE98" i="2"/>
  <c r="BG98" i="2" s="1"/>
  <c r="BE98" i="2" s="1"/>
  <c r="V98" i="2"/>
  <c r="BC6" i="2"/>
  <c r="BA6" i="2" s="1"/>
  <c r="P205" i="2"/>
  <c r="AU20" i="2"/>
  <c r="AU22" i="2"/>
  <c r="AU24" i="2"/>
  <c r="AB32" i="2"/>
  <c r="AG32" i="2" s="1"/>
  <c r="AB38" i="2"/>
  <c r="AG38" i="2" s="1"/>
  <c r="BC39" i="2"/>
  <c r="BA39" i="2" s="1"/>
  <c r="AU44" i="2"/>
  <c r="AC45" i="2"/>
  <c r="BG45" i="2" s="1"/>
  <c r="BE45" i="2" s="1"/>
  <c r="AS46" i="2"/>
  <c r="BC50" i="2"/>
  <c r="BA50" i="2" s="1"/>
  <c r="AS54" i="2"/>
  <c r="V60" i="2"/>
  <c r="AS63" i="2"/>
  <c r="BG67" i="2"/>
  <c r="BE67" i="2" s="1"/>
  <c r="AT68" i="2"/>
  <c r="AS88" i="2"/>
  <c r="AB90" i="2"/>
  <c r="AG90" i="2" s="1"/>
  <c r="BC90" i="2"/>
  <c r="BA90" i="2" s="1"/>
  <c r="V90" i="2"/>
  <c r="AT93" i="2"/>
  <c r="BC109" i="2"/>
  <c r="BA109" i="2" s="1"/>
  <c r="AC133" i="2"/>
  <c r="BG133" i="2" s="1"/>
  <c r="BE133" i="2" s="1"/>
  <c r="V133" i="2"/>
  <c r="AB171" i="2"/>
  <c r="AG171" i="2" s="1"/>
  <c r="BC171" i="2"/>
  <c r="BA171" i="2" s="1"/>
  <c r="AU38" i="2"/>
  <c r="AU49" i="2"/>
  <c r="BG53" i="2"/>
  <c r="BE53" i="2" s="1"/>
  <c r="AU54" i="2"/>
  <c r="AU58" i="2"/>
  <c r="AT67" i="2"/>
  <c r="AT73" i="2"/>
  <c r="BG78" i="2"/>
  <c r="BE78" i="2" s="1"/>
  <c r="AT81" i="2"/>
  <c r="AS93" i="2"/>
  <c r="BC99" i="2"/>
  <c r="BA99" i="2" s="1"/>
  <c r="AU103" i="2"/>
  <c r="BC105" i="2"/>
  <c r="AS113" i="2"/>
  <c r="AB117" i="2"/>
  <c r="AG117" i="2" s="1"/>
  <c r="AS122" i="2"/>
  <c r="AS131" i="2"/>
  <c r="V137" i="2"/>
  <c r="AU137" i="2"/>
  <c r="AB138" i="2"/>
  <c r="BG157" i="2"/>
  <c r="BE157" i="2" s="1"/>
  <c r="AD162" i="2"/>
  <c r="AU163" i="2"/>
  <c r="AU171" i="2"/>
  <c r="BC174" i="2"/>
  <c r="AB185" i="2"/>
  <c r="AG185" i="2" s="1"/>
  <c r="BC185" i="2"/>
  <c r="AU196" i="2"/>
  <c r="BC201" i="2"/>
  <c r="V203" i="2"/>
  <c r="BG159" i="2"/>
  <c r="BE159" i="2" s="1"/>
  <c r="AG167" i="2"/>
  <c r="BG169" i="2"/>
  <c r="BE169" i="2" s="1"/>
  <c r="BG103" i="2"/>
  <c r="BE103" i="2" s="1"/>
  <c r="AT106" i="2"/>
  <c r="AS108" i="2"/>
  <c r="AU110" i="2"/>
  <c r="AU113" i="2"/>
  <c r="BG120" i="2"/>
  <c r="BE120" i="2" s="1"/>
  <c r="AT127" i="2"/>
  <c r="AU131" i="2"/>
  <c r="AT139" i="2"/>
  <c r="AT141" i="2"/>
  <c r="BG150" i="2"/>
  <c r="BE150" i="2" s="1"/>
  <c r="AU154" i="2"/>
  <c r="AT156" i="2"/>
  <c r="BG161" i="2"/>
  <c r="BE161" i="2" s="1"/>
  <c r="AT166" i="2"/>
  <c r="AS98" i="2"/>
  <c r="AS100" i="2"/>
  <c r="AW100" i="2" s="1"/>
  <c r="AX100" i="2" s="1"/>
  <c r="U100" i="2" s="1"/>
  <c r="A100" i="2" s="1"/>
  <c r="AG102" i="2"/>
  <c r="AU102" i="2"/>
  <c r="AS104" i="2"/>
  <c r="AU106" i="2"/>
  <c r="AS112" i="2"/>
  <c r="AU115" i="2"/>
  <c r="BC127" i="2"/>
  <c r="BA127" i="2" s="1"/>
  <c r="BG135" i="2"/>
  <c r="BE135" i="2" s="1"/>
  <c r="V148" i="2"/>
  <c r="AS152" i="2"/>
  <c r="BG160" i="2"/>
  <c r="BE160" i="2" s="1"/>
  <c r="AU182" i="2"/>
  <c r="V108" i="2"/>
  <c r="BG131" i="2"/>
  <c r="BE131" i="2" s="1"/>
  <c r="AG175" i="2"/>
  <c r="AU198" i="2"/>
  <c r="AW198" i="2" s="1"/>
  <c r="AX198" i="2" s="1"/>
  <c r="U198" i="2" s="1"/>
  <c r="A198" i="2" s="1"/>
  <c r="AU202" i="2"/>
  <c r="AG43" i="2"/>
  <c r="BC43" i="2"/>
  <c r="BA43" i="2" s="1"/>
  <c r="AS48" i="2"/>
  <c r="AT59" i="2"/>
  <c r="AW59" i="2" s="1"/>
  <c r="AX59" i="2" s="1"/>
  <c r="U59" i="2" s="1"/>
  <c r="A59" i="2" s="1"/>
  <c r="AU61" i="2"/>
  <c r="BG63" i="2"/>
  <c r="BE63" i="2" s="1"/>
  <c r="BC77" i="2"/>
  <c r="BG91" i="2"/>
  <c r="BE91" i="2" s="1"/>
  <c r="AT94" i="2"/>
  <c r="AS96" i="2"/>
  <c r="AU98" i="2"/>
  <c r="BC106" i="2"/>
  <c r="BA106" i="2" s="1"/>
  <c r="V110" i="2"/>
  <c r="AS117" i="2"/>
  <c r="AU134" i="2"/>
  <c r="AU139" i="2"/>
  <c r="V141" i="2"/>
  <c r="BC152" i="2"/>
  <c r="BA152" i="2" s="1"/>
  <c r="AU164" i="2"/>
  <c r="AG166" i="2"/>
  <c r="AU166" i="2"/>
  <c r="BC177" i="2"/>
  <c r="BA177" i="2" s="1"/>
  <c r="AU180" i="2"/>
  <c r="BG182" i="2"/>
  <c r="BE182" i="2" s="1"/>
  <c r="AS195" i="2"/>
  <c r="AS92" i="2"/>
  <c r="AU94" i="2"/>
  <c r="BC100" i="2"/>
  <c r="AZ100" i="2" s="1"/>
  <c r="BC102" i="2"/>
  <c r="AS107" i="2"/>
  <c r="AU108" i="2"/>
  <c r="AU112" i="2"/>
  <c r="AS123" i="2"/>
  <c r="BC136" i="2"/>
  <c r="V139" i="2"/>
  <c r="AT143" i="2"/>
  <c r="AS147" i="2"/>
  <c r="V150" i="2"/>
  <c r="V160" i="2"/>
  <c r="BG166" i="2"/>
  <c r="BE166" i="2" s="1"/>
  <c r="AU197" i="2"/>
  <c r="AU66" i="2"/>
  <c r="V68" i="2"/>
  <c r="AT72" i="2"/>
  <c r="AW72" i="2" s="1"/>
  <c r="AX72" i="2" s="1"/>
  <c r="U72" i="2" s="1"/>
  <c r="A72" i="2" s="1"/>
  <c r="AS80" i="2"/>
  <c r="AG85" i="2"/>
  <c r="AS90" i="2"/>
  <c r="AT96" i="2"/>
  <c r="V100" i="2"/>
  <c r="V104" i="2"/>
  <c r="BG106" i="2"/>
  <c r="BE106" i="2" s="1"/>
  <c r="BC112" i="2"/>
  <c r="BA112" i="2" s="1"/>
  <c r="AS119" i="2"/>
  <c r="AD148" i="2"/>
  <c r="AG148" i="2" s="1"/>
  <c r="AB150" i="2"/>
  <c r="AG150" i="2" s="1"/>
  <c r="AS159" i="2"/>
  <c r="BC162" i="2"/>
  <c r="BA162" i="2" s="1"/>
  <c r="AU172" i="2"/>
  <c r="BG187" i="2"/>
  <c r="BE187" i="2" s="1"/>
  <c r="BC202" i="2"/>
  <c r="BA202" i="2" s="1"/>
  <c r="V102" i="2"/>
  <c r="BG104" i="2"/>
  <c r="BE104" i="2" s="1"/>
  <c r="V112" i="2"/>
  <c r="AS188" i="2"/>
  <c r="AB189" i="2"/>
  <c r="AG189" i="2" s="1"/>
  <c r="V195" i="2"/>
  <c r="AB198" i="2"/>
  <c r="AG198" i="2" s="1"/>
  <c r="AS199" i="2"/>
  <c r="AE108" i="2"/>
  <c r="BG108" i="2" s="1"/>
  <c r="BE108" i="2" s="1"/>
  <c r="AT119" i="2"/>
  <c r="AS130" i="2"/>
  <c r="AS142" i="2"/>
  <c r="BC145" i="2"/>
  <c r="BA145" i="2" s="1"/>
  <c r="AT155" i="2"/>
  <c r="AU162" i="2"/>
  <c r="V168" i="2"/>
  <c r="BC168" i="2"/>
  <c r="BA168" i="2" s="1"/>
  <c r="V174" i="2"/>
  <c r="V175" i="2"/>
  <c r="V186" i="2"/>
  <c r="BG191" i="2"/>
  <c r="BE191" i="2" s="1"/>
  <c r="AT191" i="2"/>
  <c r="V200" i="2"/>
  <c r="AT101" i="2"/>
  <c r="BC119" i="2"/>
  <c r="BA119" i="2" s="1"/>
  <c r="AU119" i="2"/>
  <c r="V121" i="2"/>
  <c r="AG141" i="2"/>
  <c r="AT153" i="2"/>
  <c r="AT157" i="2"/>
  <c r="AG159" i="2"/>
  <c r="AS165" i="2"/>
  <c r="AT167" i="2"/>
  <c r="BG175" i="2"/>
  <c r="BE175" i="2" s="1"/>
  <c r="AS176" i="2"/>
  <c r="BG177" i="2"/>
  <c r="BE177" i="2" s="1"/>
  <c r="AS181" i="2"/>
  <c r="BG185" i="2"/>
  <c r="BE185" i="2" s="1"/>
  <c r="AB186" i="2"/>
  <c r="AG186" i="2" s="1"/>
  <c r="AT195" i="2"/>
  <c r="AG107" i="2"/>
  <c r="BC107" i="2"/>
  <c r="AZ107" i="2" s="1"/>
  <c r="BG119" i="2"/>
  <c r="BE119" i="2" s="1"/>
  <c r="AT130" i="2"/>
  <c r="BG141" i="2"/>
  <c r="BE141" i="2" s="1"/>
  <c r="V143" i="2"/>
  <c r="BC147" i="2"/>
  <c r="BA147" i="2" s="1"/>
  <c r="AG157" i="2"/>
  <c r="AU159" i="2"/>
  <c r="AW159" i="2" s="1"/>
  <c r="AX159" i="2" s="1"/>
  <c r="U159" i="2" s="1"/>
  <c r="A159" i="2" s="1"/>
  <c r="V164" i="2"/>
  <c r="BG186" i="2"/>
  <c r="BE186" i="2" s="1"/>
  <c r="V193" i="2"/>
  <c r="V197" i="2"/>
  <c r="V84" i="2"/>
  <c r="AT97" i="2"/>
  <c r="AG103" i="2"/>
  <c r="AT105" i="2"/>
  <c r="BG107" i="2"/>
  <c r="BE107" i="2" s="1"/>
  <c r="AT109" i="2"/>
  <c r="AG111" i="2"/>
  <c r="AU111" i="2"/>
  <c r="AW111" i="2" s="1"/>
  <c r="AX111" i="2" s="1"/>
  <c r="U111" i="2" s="1"/>
  <c r="A111" i="2" s="1"/>
  <c r="BC123" i="2"/>
  <c r="BA123" i="2" s="1"/>
  <c r="AS137" i="2"/>
  <c r="AG153" i="2"/>
  <c r="AT161" i="2"/>
  <c r="V167" i="2"/>
  <c r="AS173" i="2"/>
  <c r="AU174" i="2"/>
  <c r="AS190" i="2"/>
  <c r="AS192" i="2"/>
  <c r="AS196" i="2"/>
  <c r="AB197" i="2"/>
  <c r="AG197" i="2" s="1"/>
  <c r="AU97" i="2"/>
  <c r="AU105" i="2"/>
  <c r="AU109" i="2"/>
  <c r="AW109" i="2" s="1"/>
  <c r="AX109" i="2" s="1"/>
  <c r="U109" i="2" s="1"/>
  <c r="A109" i="2" s="1"/>
  <c r="AU114" i="2"/>
  <c r="AU116" i="2"/>
  <c r="AT133" i="2"/>
  <c r="AS135" i="2"/>
  <c r="AU142" i="2"/>
  <c r="AS146" i="2"/>
  <c r="BG153" i="2"/>
  <c r="BE153" i="2" s="1"/>
  <c r="BC157" i="2"/>
  <c r="AZ157" i="2" s="1"/>
  <c r="AC162" i="2"/>
  <c r="AG165" i="2"/>
  <c r="BC178" i="2"/>
  <c r="AZ178" i="2" s="1"/>
  <c r="BC188" i="2"/>
  <c r="AZ188" i="2" s="1"/>
  <c r="AT192" i="2"/>
  <c r="AT196" i="2"/>
  <c r="BG199" i="2"/>
  <c r="BE199" i="2" s="1"/>
  <c r="BG110" i="2"/>
  <c r="BE110" i="2" s="1"/>
  <c r="AG106" i="2"/>
  <c r="BG114" i="2"/>
  <c r="BE114" i="2" s="1"/>
  <c r="BG118" i="2"/>
  <c r="BE118" i="2" s="1"/>
  <c r="AG118" i="2"/>
  <c r="AU121" i="2"/>
  <c r="AT121" i="2"/>
  <c r="BG136" i="2"/>
  <c r="BE136" i="2" s="1"/>
  <c r="BA140" i="2"/>
  <c r="V142" i="2"/>
  <c r="AU146" i="2"/>
  <c r="AT146" i="2"/>
  <c r="BA151" i="2"/>
  <c r="AU157" i="2"/>
  <c r="BG158" i="2"/>
  <c r="BE158" i="2" s="1"/>
  <c r="AS166" i="2"/>
  <c r="AU179" i="2"/>
  <c r="AT179" i="2"/>
  <c r="AE124" i="2"/>
  <c r="BG124" i="2" s="1"/>
  <c r="BE124" i="2" s="1"/>
  <c r="V124" i="2"/>
  <c r="AZ115" i="2"/>
  <c r="AT120" i="2"/>
  <c r="BC128" i="2"/>
  <c r="AB128" i="2"/>
  <c r="AG128" i="2" s="1"/>
  <c r="AT128" i="2"/>
  <c r="AZ139" i="2"/>
  <c r="AS145" i="2"/>
  <c r="AS163" i="2"/>
  <c r="AD172" i="2"/>
  <c r="V172" i="2"/>
  <c r="AD181" i="2"/>
  <c r="BG181" i="2" s="1"/>
  <c r="BE181" i="2" s="1"/>
  <c r="BC181" i="2"/>
  <c r="V181" i="2"/>
  <c r="BC191" i="2"/>
  <c r="AB191" i="2"/>
  <c r="AG191" i="2" s="1"/>
  <c r="V191" i="2"/>
  <c r="AU145" i="2"/>
  <c r="AT145" i="2"/>
  <c r="BC120" i="2"/>
  <c r="AB120" i="2"/>
  <c r="AG120" i="2" s="1"/>
  <c r="AU120" i="2"/>
  <c r="AG125" i="2"/>
  <c r="BG128" i="2"/>
  <c r="BE128" i="2" s="1"/>
  <c r="AU128" i="2"/>
  <c r="BC132" i="2"/>
  <c r="AD132" i="2"/>
  <c r="BG132" i="2" s="1"/>
  <c r="BE132" i="2" s="1"/>
  <c r="V135" i="2"/>
  <c r="AS149" i="2"/>
  <c r="AG161" i="2"/>
  <c r="AT163" i="2"/>
  <c r="BG167" i="2"/>
  <c r="BE167" i="2" s="1"/>
  <c r="BC172" i="2"/>
  <c r="BG183" i="2"/>
  <c r="BE183" i="2" s="1"/>
  <c r="V109" i="2"/>
  <c r="AG114" i="2"/>
  <c r="AT123" i="2"/>
  <c r="AG131" i="2"/>
  <c r="AS134" i="2"/>
  <c r="AU138" i="2"/>
  <c r="AS138" i="2"/>
  <c r="AU149" i="2"/>
  <c r="AB156" i="2"/>
  <c r="AG156" i="2" s="1"/>
  <c r="V156" i="2"/>
  <c r="BC156" i="2"/>
  <c r="AU156" i="2"/>
  <c r="V106" i="2"/>
  <c r="V157" i="2"/>
  <c r="AG163" i="2"/>
  <c r="AU169" i="2"/>
  <c r="AT169" i="2"/>
  <c r="AS169" i="2"/>
  <c r="BC204" i="2"/>
  <c r="AD204" i="2"/>
  <c r="AG204" i="2" s="1"/>
  <c r="BC111" i="2"/>
  <c r="BG127" i="2"/>
  <c r="BE127" i="2" s="1"/>
  <c r="AG135" i="2"/>
  <c r="AU135" i="2"/>
  <c r="BC149" i="2"/>
  <c r="V149" i="2"/>
  <c r="BC160" i="2"/>
  <c r="BG163" i="2"/>
  <c r="BE163" i="2" s="1"/>
  <c r="BC166" i="2"/>
  <c r="AD109" i="2"/>
  <c r="AG109" i="2" s="1"/>
  <c r="BC118" i="2"/>
  <c r="V118" i="2"/>
  <c r="AG123" i="2"/>
  <c r="V128" i="2"/>
  <c r="AC134" i="2"/>
  <c r="V134" i="2"/>
  <c r="V138" i="2"/>
  <c r="AF138" i="2"/>
  <c r="AT138" i="2"/>
  <c r="AE139" i="2"/>
  <c r="AG139" i="2" s="1"/>
  <c r="BC153" i="2"/>
  <c r="V166" i="2"/>
  <c r="V120" i="2"/>
  <c r="BG123" i="2"/>
  <c r="BE123" i="2" s="1"/>
  <c r="BC126" i="2"/>
  <c r="V126" i="2"/>
  <c r="AT134" i="2"/>
  <c r="V153" i="2"/>
  <c r="AG160" i="2"/>
  <c r="AU165" i="2"/>
  <c r="AT165" i="2"/>
  <c r="BC169" i="2"/>
  <c r="AF177" i="2"/>
  <c r="V177" i="2"/>
  <c r="AE184" i="2"/>
  <c r="AG184" i="2" s="1"/>
  <c r="V184" i="2"/>
  <c r="AB110" i="2"/>
  <c r="AG110" i="2" s="1"/>
  <c r="AC130" i="2"/>
  <c r="BC130" i="2"/>
  <c r="BG156" i="2"/>
  <c r="BE156" i="2" s="1"/>
  <c r="V159" i="2"/>
  <c r="BG174" i="2"/>
  <c r="BE174" i="2" s="1"/>
  <c r="AG174" i="2"/>
  <c r="AZ179" i="2"/>
  <c r="AS115" i="2"/>
  <c r="AU117" i="2"/>
  <c r="V127" i="2"/>
  <c r="AU130" i="2"/>
  <c r="V131" i="2"/>
  <c r="BC133" i="2"/>
  <c r="AB133" i="2"/>
  <c r="AG133" i="2" s="1"/>
  <c r="BC134" i="2"/>
  <c r="BC141" i="2"/>
  <c r="AB147" i="2"/>
  <c r="AG147" i="2" s="1"/>
  <c r="V147" i="2"/>
  <c r="AS151" i="2"/>
  <c r="AT152" i="2"/>
  <c r="AS164" i="2"/>
  <c r="AU178" i="2"/>
  <c r="AT178" i="2"/>
  <c r="AS178" i="2"/>
  <c r="V107" i="2"/>
  <c r="AT112" i="2"/>
  <c r="AT115" i="2"/>
  <c r="V119" i="2"/>
  <c r="V122" i="2"/>
  <c r="BC122" i="2"/>
  <c r="AB122" i="2"/>
  <c r="AG122" i="2" s="1"/>
  <c r="BG147" i="2"/>
  <c r="BE147" i="2" s="1"/>
  <c r="AU147" i="2"/>
  <c r="AD149" i="2"/>
  <c r="BG149" i="2" s="1"/>
  <c r="BE149" i="2" s="1"/>
  <c r="AD155" i="2"/>
  <c r="V155" i="2"/>
  <c r="BC158" i="2"/>
  <c r="AB158" i="2"/>
  <c r="AG158" i="2" s="1"/>
  <c r="V158" i="2"/>
  <c r="BA173" i="2"/>
  <c r="AG176" i="2"/>
  <c r="AD180" i="2"/>
  <c r="AG180" i="2" s="1"/>
  <c r="BC180" i="2"/>
  <c r="V180" i="2"/>
  <c r="BG192" i="2"/>
  <c r="BE192" i="2" s="1"/>
  <c r="AT107" i="2"/>
  <c r="V111" i="2"/>
  <c r="AZ119" i="2"/>
  <c r="AB143" i="2"/>
  <c r="AG143" i="2" s="1"/>
  <c r="BC143" i="2"/>
  <c r="AB115" i="2"/>
  <c r="AG115" i="2" s="1"/>
  <c r="V115" i="2"/>
  <c r="AG121" i="2"/>
  <c r="AU125" i="2"/>
  <c r="AW125" i="2" s="1"/>
  <c r="AX125" i="2" s="1"/>
  <c r="U125" i="2" s="1"/>
  <c r="A125" i="2" s="1"/>
  <c r="AT136" i="2"/>
  <c r="BG143" i="2"/>
  <c r="BE143" i="2" s="1"/>
  <c r="BA144" i="2"/>
  <c r="AD151" i="2"/>
  <c r="V151" i="2"/>
  <c r="BC154" i="2"/>
  <c r="V154" i="2"/>
  <c r="AB164" i="2"/>
  <c r="AG164" i="2" s="1"/>
  <c r="BC164" i="2"/>
  <c r="AF192" i="2"/>
  <c r="AG192" i="2" s="1"/>
  <c r="V192" i="2"/>
  <c r="BC110" i="2"/>
  <c r="BG111" i="2"/>
  <c r="BE111" i="2" s="1"/>
  <c r="BC114" i="2"/>
  <c r="AG127" i="2"/>
  <c r="AT132" i="2"/>
  <c r="AU136" i="2"/>
  <c r="AB146" i="2"/>
  <c r="AG146" i="2" s="1"/>
  <c r="BC146" i="2"/>
  <c r="AT151" i="2"/>
  <c r="BC170" i="2"/>
  <c r="AB170" i="2"/>
  <c r="AG170" i="2" s="1"/>
  <c r="V170" i="2"/>
  <c r="AT172" i="2"/>
  <c r="BG178" i="2"/>
  <c r="BE178" i="2" s="1"/>
  <c r="AU181" i="2"/>
  <c r="AT181" i="2"/>
  <c r="AS116" i="2"/>
  <c r="BA117" i="2"/>
  <c r="AG119" i="2"/>
  <c r="AS124" i="2"/>
  <c r="AU132" i="2"/>
  <c r="BG170" i="2"/>
  <c r="BE170" i="2" s="1"/>
  <c r="AU127" i="2"/>
  <c r="AS132" i="2"/>
  <c r="AU143" i="2"/>
  <c r="V152" i="2"/>
  <c r="AU153" i="2"/>
  <c r="BC159" i="2"/>
  <c r="BC165" i="2"/>
  <c r="AU177" i="2"/>
  <c r="AW177" i="2" s="1"/>
  <c r="AX177" i="2" s="1"/>
  <c r="U177" i="2" s="1"/>
  <c r="A177" i="2" s="1"/>
  <c r="V179" i="2"/>
  <c r="AB179" i="2"/>
  <c r="AS180" i="2"/>
  <c r="AU184" i="2"/>
  <c r="AU192" i="2"/>
  <c r="AS128" i="2"/>
  <c r="V136" i="2"/>
  <c r="AS136" i="2"/>
  <c r="BC199" i="2"/>
  <c r="AB199" i="2"/>
  <c r="AG199" i="2" s="1"/>
  <c r="V199" i="2"/>
  <c r="V123" i="2"/>
  <c r="V132" i="2"/>
  <c r="AB136" i="2"/>
  <c r="AG136" i="2" s="1"/>
  <c r="V145" i="2"/>
  <c r="BC167" i="2"/>
  <c r="V169" i="2"/>
  <c r="AB177" i="2"/>
  <c r="V178" i="2"/>
  <c r="V182" i="2"/>
  <c r="AU201" i="2"/>
  <c r="AT201" i="2"/>
  <c r="AS201" i="2"/>
  <c r="AU129" i="2"/>
  <c r="V163" i="2"/>
  <c r="AS171" i="2"/>
  <c r="BC175" i="2"/>
  <c r="AB178" i="2"/>
  <c r="AG178" i="2" s="1"/>
  <c r="AB182" i="2"/>
  <c r="AG182" i="2" s="1"/>
  <c r="BC131" i="2"/>
  <c r="BC135" i="2"/>
  <c r="AC145" i="2"/>
  <c r="BG145" i="2" s="1"/>
  <c r="BE145" i="2" s="1"/>
  <c r="BC148" i="2"/>
  <c r="AS155" i="2"/>
  <c r="AS172" i="2"/>
  <c r="BC176" i="2"/>
  <c r="BA201" i="2"/>
  <c r="AZ201" i="2"/>
  <c r="AT188" i="2"/>
  <c r="AU189" i="2"/>
  <c r="AT129" i="2"/>
  <c r="AS156" i="2"/>
  <c r="AU160" i="2"/>
  <c r="AW160" i="2" s="1"/>
  <c r="AX160" i="2" s="1"/>
  <c r="U160" i="2" s="1"/>
  <c r="A160" i="2" s="1"/>
  <c r="V165" i="2"/>
  <c r="AS167" i="2"/>
  <c r="AU173" i="2"/>
  <c r="AS187" i="2"/>
  <c r="AW187" i="2" s="1"/>
  <c r="AX187" i="2" s="1"/>
  <c r="U187" i="2" s="1"/>
  <c r="A187" i="2" s="1"/>
  <c r="BC196" i="2"/>
  <c r="AD196" i="2"/>
  <c r="AG196" i="2" s="1"/>
  <c r="V196" i="2"/>
  <c r="BA198" i="2"/>
  <c r="AZ198" i="2"/>
  <c r="AS139" i="2"/>
  <c r="BC163" i="2"/>
  <c r="V171" i="2"/>
  <c r="AT171" i="2"/>
  <c r="AD188" i="2"/>
  <c r="AG188" i="2" s="1"/>
  <c r="V188" i="2"/>
  <c r="BA190" i="2"/>
  <c r="BC193" i="2"/>
  <c r="AB193" i="2"/>
  <c r="AG193" i="2" s="1"/>
  <c r="AU193" i="2"/>
  <c r="AT193" i="2"/>
  <c r="AS193" i="2"/>
  <c r="AS148" i="2"/>
  <c r="AW148" i="2" s="1"/>
  <c r="AX148" i="2" s="1"/>
  <c r="U148" i="2" s="1"/>
  <c r="A148" i="2" s="1"/>
  <c r="AU161" i="2"/>
  <c r="AS175" i="2"/>
  <c r="V187" i="2"/>
  <c r="BC187" i="2"/>
  <c r="AB187" i="2"/>
  <c r="AG187" i="2" s="1"/>
  <c r="V189" i="2"/>
  <c r="AG200" i="2"/>
  <c r="AG202" i="2"/>
  <c r="AS140" i="2"/>
  <c r="AT147" i="2"/>
  <c r="V173" i="2"/>
  <c r="AS184" i="2"/>
  <c r="AU185" i="2"/>
  <c r="AT185" i="2"/>
  <c r="AZ189" i="2"/>
  <c r="AU144" i="2"/>
  <c r="AS161" i="2"/>
  <c r="AU168" i="2"/>
  <c r="AW168" i="2" s="1"/>
  <c r="AX168" i="2" s="1"/>
  <c r="U168" i="2" s="1"/>
  <c r="A168" i="2" s="1"/>
  <c r="AU176" i="2"/>
  <c r="AS179" i="2"/>
  <c r="BC183" i="2"/>
  <c r="AB183" i="2"/>
  <c r="AG183" i="2" s="1"/>
  <c r="V183" i="2"/>
  <c r="AT184" i="2"/>
  <c r="BG189" i="2"/>
  <c r="BE189" i="2" s="1"/>
  <c r="BG200" i="2"/>
  <c r="BE200" i="2" s="1"/>
  <c r="AB195" i="2"/>
  <c r="AG195" i="2" s="1"/>
  <c r="AB203" i="2"/>
  <c r="AG203" i="2" s="1"/>
  <c r="V201" i="2"/>
  <c r="AB201" i="2"/>
  <c r="AG201" i="2" s="1"/>
  <c r="BC184" i="2"/>
  <c r="BC192" i="2"/>
  <c r="BC200" i="2"/>
  <c r="V204" i="2"/>
  <c r="BC195" i="2"/>
  <c r="BC203" i="2"/>
  <c r="V194" i="2"/>
  <c r="V202" i="2"/>
  <c r="AS197" i="2"/>
  <c r="BA8" i="2"/>
  <c r="AZ8" i="2"/>
  <c r="BG16" i="2"/>
  <c r="BE16" i="2" s="1"/>
  <c r="AG42" i="2"/>
  <c r="AW43" i="2"/>
  <c r="AX43" i="2" s="1"/>
  <c r="U43" i="2" s="1"/>
  <c r="A43" i="2" s="1"/>
  <c r="BA19" i="2"/>
  <c r="AZ19" i="2"/>
  <c r="BG28" i="2"/>
  <c r="BE28" i="2" s="1"/>
  <c r="AG69" i="2"/>
  <c r="BA54" i="2"/>
  <c r="AZ54" i="2"/>
  <c r="BG42" i="2"/>
  <c r="BE42" i="2" s="1"/>
  <c r="BG8" i="2"/>
  <c r="BE8" i="2" s="1"/>
  <c r="AG39" i="2"/>
  <c r="AZ9" i="2"/>
  <c r="AG20" i="2"/>
  <c r="AG77" i="2"/>
  <c r="AG7" i="2"/>
  <c r="BG9" i="2"/>
  <c r="BE9" i="2" s="1"/>
  <c r="BG20" i="2"/>
  <c r="BE20" i="2" s="1"/>
  <c r="BG30" i="2"/>
  <c r="BE30" i="2" s="1"/>
  <c r="AG31" i="2"/>
  <c r="BA11" i="2"/>
  <c r="BG22" i="2"/>
  <c r="BE22" i="2" s="1"/>
  <c r="BG31" i="2"/>
  <c r="BE31" i="2" s="1"/>
  <c r="BA16" i="2"/>
  <c r="AZ16" i="2"/>
  <c r="BA33" i="2"/>
  <c r="AZ33" i="2"/>
  <c r="AG44" i="2"/>
  <c r="BA25" i="2"/>
  <c r="AZ25" i="2"/>
  <c r="BG41" i="2"/>
  <c r="BE41" i="2" s="1"/>
  <c r="BG80" i="2"/>
  <c r="BE80" i="2" s="1"/>
  <c r="BA27" i="2"/>
  <c r="BG52" i="2"/>
  <c r="BE52" i="2" s="1"/>
  <c r="BG12" i="2"/>
  <c r="BE12" i="2" s="1"/>
  <c r="BG14" i="2"/>
  <c r="BE14" i="2" s="1"/>
  <c r="AG34" i="2"/>
  <c r="BG37" i="2"/>
  <c r="BE37" i="2" s="1"/>
  <c r="BA46" i="2"/>
  <c r="BA12" i="2"/>
  <c r="BA20" i="2"/>
  <c r="BC31" i="2"/>
  <c r="V37" i="2"/>
  <c r="AU46" i="2"/>
  <c r="AZ49" i="2"/>
  <c r="BG50" i="2"/>
  <c r="BE50" i="2" s="1"/>
  <c r="V69" i="2"/>
  <c r="BG74" i="2"/>
  <c r="BE74" i="2" s="1"/>
  <c r="AS81" i="2"/>
  <c r="AU82" i="2"/>
  <c r="AS85" i="2"/>
  <c r="BA97" i="2"/>
  <c r="AZ97" i="2"/>
  <c r="V8" i="2"/>
  <c r="AT13" i="2"/>
  <c r="V16" i="2"/>
  <c r="AT21" i="2"/>
  <c r="AW21" i="2" s="1"/>
  <c r="AX21" i="2" s="1"/>
  <c r="U21" i="2" s="1"/>
  <c r="A21" i="2" s="1"/>
  <c r="V24" i="2"/>
  <c r="AT29" i="2"/>
  <c r="AS37" i="2"/>
  <c r="V41" i="2"/>
  <c r="AT41" i="2"/>
  <c r="AS51" i="2"/>
  <c r="BC81" i="2"/>
  <c r="AB81" i="2"/>
  <c r="AG81" i="2" s="1"/>
  <c r="V81" i="2"/>
  <c r="BA83" i="2"/>
  <c r="AZ83" i="2"/>
  <c r="AS8" i="2"/>
  <c r="AS16" i="2"/>
  <c r="AS24" i="2"/>
  <c r="AT37" i="2"/>
  <c r="V51" i="2"/>
  <c r="AT51" i="2"/>
  <c r="AS70" i="2"/>
  <c r="V72" i="2"/>
  <c r="BC7" i="2"/>
  <c r="V11" i="2"/>
  <c r="BC15" i="2"/>
  <c r="AZ18" i="2"/>
  <c r="V19" i="2"/>
  <c r="BC23" i="2"/>
  <c r="V27" i="2"/>
  <c r="V33" i="2"/>
  <c r="V46" i="2"/>
  <c r="AU47" i="2"/>
  <c r="V52" i="2"/>
  <c r="AS65" i="2"/>
  <c r="AG66" i="2"/>
  <c r="AS66" i="2"/>
  <c r="AG72" i="2"/>
  <c r="AU79" i="2"/>
  <c r="BC85" i="2"/>
  <c r="BA89" i="2"/>
  <c r="AZ89" i="2"/>
  <c r="V30" i="2"/>
  <c r="AZ32" i="2"/>
  <c r="AC33" i="2"/>
  <c r="V42" i="2"/>
  <c r="AG50" i="2"/>
  <c r="AB52" i="2"/>
  <c r="AG52" i="2" s="1"/>
  <c r="AT54" i="2"/>
  <c r="AT62" i="2"/>
  <c r="BC64" i="2"/>
  <c r="BC65" i="2"/>
  <c r="AB65" i="2"/>
  <c r="AG65" i="2" s="1"/>
  <c r="V65" i="2"/>
  <c r="AT65" i="2"/>
  <c r="AT66" i="2"/>
  <c r="V70" i="2"/>
  <c r="AT78" i="2"/>
  <c r="AT80" i="2"/>
  <c r="V82" i="2"/>
  <c r="V85" i="2"/>
  <c r="V6" i="2"/>
  <c r="AC11" i="2"/>
  <c r="BG11" i="2" s="1"/>
  <c r="BE11" i="2" s="1"/>
  <c r="AT11" i="2"/>
  <c r="AW11" i="2" s="1"/>
  <c r="AX11" i="2" s="1"/>
  <c r="U11" i="2" s="1"/>
  <c r="A11" i="2" s="1"/>
  <c r="AG13" i="2"/>
  <c r="V14" i="2"/>
  <c r="AC19" i="2"/>
  <c r="BG19" i="2" s="1"/>
  <c r="BE19" i="2" s="1"/>
  <c r="AT19" i="2"/>
  <c r="V22" i="2"/>
  <c r="AC27" i="2"/>
  <c r="BG27" i="2" s="1"/>
  <c r="BE27" i="2" s="1"/>
  <c r="AT27" i="2"/>
  <c r="AB30" i="2"/>
  <c r="AG30" i="2" s="1"/>
  <c r="AT30" i="2"/>
  <c r="V38" i="2"/>
  <c r="AS38" i="2"/>
  <c r="AC46" i="2"/>
  <c r="BG46" i="2" s="1"/>
  <c r="BE46" i="2" s="1"/>
  <c r="AD51" i="2"/>
  <c r="BG51" i="2" s="1"/>
  <c r="BE51" i="2" s="1"/>
  <c r="BG69" i="2"/>
  <c r="BE69" i="2" s="1"/>
  <c r="BG95" i="2"/>
  <c r="BE95" i="2" s="1"/>
  <c r="AB6" i="2"/>
  <c r="AB14" i="2"/>
  <c r="AG14" i="2" s="1"/>
  <c r="AB22" i="2"/>
  <c r="AG22" i="2" s="1"/>
  <c r="V34" i="2"/>
  <c r="AG41" i="2"/>
  <c r="V47" i="2"/>
  <c r="AS47" i="2"/>
  <c r="V53" i="2"/>
  <c r="AZ56" i="2"/>
  <c r="AB57" i="2"/>
  <c r="AG57" i="2" s="1"/>
  <c r="V57" i="2"/>
  <c r="AS67" i="2"/>
  <c r="V79" i="2"/>
  <c r="V9" i="2"/>
  <c r="V17" i="2"/>
  <c r="V25" i="2"/>
  <c r="BC29" i="2"/>
  <c r="AB47" i="2"/>
  <c r="AG47" i="2" s="1"/>
  <c r="AT47" i="2"/>
  <c r="AB49" i="2"/>
  <c r="AG49" i="2" s="1"/>
  <c r="V49" i="2"/>
  <c r="AS49" i="2"/>
  <c r="AB53" i="2"/>
  <c r="AG53" i="2" s="1"/>
  <c r="V59" i="2"/>
  <c r="AC68" i="2"/>
  <c r="BG68" i="2" s="1"/>
  <c r="BE68" i="2" s="1"/>
  <c r="V76" i="2"/>
  <c r="AB79" i="2"/>
  <c r="AG79" i="2" s="1"/>
  <c r="AB9" i="2"/>
  <c r="AG9" i="2" s="1"/>
  <c r="AB17" i="2"/>
  <c r="AG17" i="2" s="1"/>
  <c r="AB25" i="2"/>
  <c r="AG25" i="2" s="1"/>
  <c r="V31" i="2"/>
  <c r="V39" i="2"/>
  <c r="V43" i="2"/>
  <c r="AT56" i="2"/>
  <c r="V63" i="2"/>
  <c r="V80" i="2"/>
  <c r="V12" i="2"/>
  <c r="V20" i="2"/>
  <c r="V28" i="2"/>
  <c r="AT39" i="2"/>
  <c r="V55" i="2"/>
  <c r="AB63" i="2"/>
  <c r="AG63" i="2" s="1"/>
  <c r="V66" i="2"/>
  <c r="AB67" i="2"/>
  <c r="AG67" i="2" s="1"/>
  <c r="BC67" i="2"/>
  <c r="AG74" i="2"/>
  <c r="AS74" i="2"/>
  <c r="AS77" i="2"/>
  <c r="AZ79" i="2"/>
  <c r="AB80" i="2"/>
  <c r="AG80" i="2" s="1"/>
  <c r="BA84" i="2"/>
  <c r="BG85" i="2"/>
  <c r="BE85" i="2" s="1"/>
  <c r="BG94" i="2"/>
  <c r="BE94" i="2" s="1"/>
  <c r="AG94" i="2"/>
  <c r="V35" i="2"/>
  <c r="BC42" i="2"/>
  <c r="V48" i="2"/>
  <c r="V54" i="2"/>
  <c r="AB55" i="2"/>
  <c r="AG55" i="2" s="1"/>
  <c r="V62" i="2"/>
  <c r="V64" i="2"/>
  <c r="BG66" i="2"/>
  <c r="BE66" i="2" s="1"/>
  <c r="AS73" i="2"/>
  <c r="AT74" i="2"/>
  <c r="V78" i="2"/>
  <c r="AG92" i="2"/>
  <c r="BG96" i="2"/>
  <c r="BE96" i="2" s="1"/>
  <c r="V7" i="2"/>
  <c r="V15" i="2"/>
  <c r="V23" i="2"/>
  <c r="V44" i="2"/>
  <c r="AB54" i="2"/>
  <c r="AG54" i="2" s="1"/>
  <c r="AG60" i="2"/>
  <c r="AC61" i="2"/>
  <c r="AG64" i="2"/>
  <c r="BC73" i="2"/>
  <c r="AB73" i="2"/>
  <c r="AG73" i="2" s="1"/>
  <c r="V73" i="2"/>
  <c r="BG77" i="2"/>
  <c r="BE77" i="2" s="1"/>
  <c r="BC78" i="2"/>
  <c r="BC34" i="2"/>
  <c r="AZ39" i="2"/>
  <c r="V40" i="2"/>
  <c r="AS41" i="2"/>
  <c r="AC48" i="2"/>
  <c r="BG48" i="2" s="1"/>
  <c r="BE48" i="2" s="1"/>
  <c r="AZ53" i="2"/>
  <c r="V56" i="2"/>
  <c r="AU56" i="2"/>
  <c r="BG60" i="2"/>
  <c r="BE60" i="2" s="1"/>
  <c r="BC62" i="2"/>
  <c r="BC72" i="2"/>
  <c r="AS75" i="2"/>
  <c r="AG76" i="2"/>
  <c r="V83" i="2"/>
  <c r="BG86" i="2"/>
  <c r="BE86" i="2" s="1"/>
  <c r="V88" i="2"/>
  <c r="AB56" i="2"/>
  <c r="AG56" i="2" s="1"/>
  <c r="AB59" i="2"/>
  <c r="AG59" i="2" s="1"/>
  <c r="AU71" i="2"/>
  <c r="AG84" i="2"/>
  <c r="BG88" i="2"/>
  <c r="BE88" i="2" s="1"/>
  <c r="AZ99" i="2"/>
  <c r="BA105" i="2"/>
  <c r="AZ105" i="2"/>
  <c r="AG82" i="2"/>
  <c r="AS42" i="2"/>
  <c r="AW42" i="2" s="1"/>
  <c r="AX42" i="2" s="1"/>
  <c r="U42" i="2" s="1"/>
  <c r="A42" i="2" s="1"/>
  <c r="BA58" i="2"/>
  <c r="AS68" i="2"/>
  <c r="BC69" i="2"/>
  <c r="BG70" i="2"/>
  <c r="BE70" i="2" s="1"/>
  <c r="AU70" i="2"/>
  <c r="AG75" i="2"/>
  <c r="BA75" i="2"/>
  <c r="AZ75" i="2"/>
  <c r="AT82" i="2"/>
  <c r="AG95" i="2"/>
  <c r="BG105" i="2"/>
  <c r="BE105" i="2" s="1"/>
  <c r="AG105" i="2"/>
  <c r="AB88" i="2"/>
  <c r="AG88" i="2" s="1"/>
  <c r="AD93" i="2"/>
  <c r="AB96" i="2"/>
  <c r="AG96" i="2" s="1"/>
  <c r="AD101" i="2"/>
  <c r="AG101" i="2" s="1"/>
  <c r="AB104" i="2"/>
  <c r="AG104" i="2" s="1"/>
  <c r="BC87" i="2"/>
  <c r="V91" i="2"/>
  <c r="BC95" i="2"/>
  <c r="V99" i="2"/>
  <c r="BC103" i="2"/>
  <c r="AB91" i="2"/>
  <c r="AG91" i="2" s="1"/>
  <c r="AB99" i="2"/>
  <c r="AG99" i="2" s="1"/>
  <c r="V86" i="2"/>
  <c r="AS86" i="2"/>
  <c r="AS94" i="2"/>
  <c r="AS102" i="2"/>
  <c r="V89" i="2"/>
  <c r="V97" i="2"/>
  <c r="BC101" i="2"/>
  <c r="V105" i="2"/>
  <c r="AB89" i="2"/>
  <c r="AG89" i="2" s="1"/>
  <c r="AB97" i="2"/>
  <c r="AG97" i="2" s="1"/>
  <c r="BC88" i="2"/>
  <c r="V92" i="2"/>
  <c r="BC96" i="2"/>
  <c r="BC104" i="2"/>
  <c r="AB100" i="2"/>
  <c r="AG100" i="2" s="1"/>
  <c r="AT90" i="2"/>
  <c r="AT98" i="2"/>
  <c r="AW86" i="2" l="1"/>
  <c r="AX86" i="2" s="1"/>
  <c r="U86" i="2" s="1"/>
  <c r="A86" i="2" s="1"/>
  <c r="AZ43" i="2"/>
  <c r="AW191" i="2"/>
  <c r="AX191" i="2" s="1"/>
  <c r="U191" i="2" s="1"/>
  <c r="A191" i="2" s="1"/>
  <c r="AZ152" i="2"/>
  <c r="AW174" i="2"/>
  <c r="AX174" i="2" s="1"/>
  <c r="U174" i="2" s="1"/>
  <c r="A174" i="2" s="1"/>
  <c r="AZ171" i="2"/>
  <c r="AW164" i="2"/>
  <c r="AX164" i="2" s="1"/>
  <c r="U164" i="2" s="1"/>
  <c r="A164" i="2" s="1"/>
  <c r="AW202" i="2"/>
  <c r="AX202" i="2" s="1"/>
  <c r="U202" i="2" s="1"/>
  <c r="A202" i="2" s="1"/>
  <c r="AW190" i="2"/>
  <c r="AX190" i="2" s="1"/>
  <c r="U190" i="2" s="1"/>
  <c r="A190" i="2" s="1"/>
  <c r="AW116" i="2"/>
  <c r="AX116" i="2" s="1"/>
  <c r="U116" i="2" s="1"/>
  <c r="A116" i="2" s="1"/>
  <c r="AZ155" i="2"/>
  <c r="AW8" i="2"/>
  <c r="AX8" i="2" s="1"/>
  <c r="U8" i="2" s="1"/>
  <c r="A8" i="2" s="1"/>
  <c r="AG179" i="2"/>
  <c r="AW6" i="2"/>
  <c r="AX6" i="2" s="1"/>
  <c r="U6" i="2" s="1"/>
  <c r="AW32" i="2"/>
  <c r="AX32" i="2" s="1"/>
  <c r="U32" i="2" s="1"/>
  <c r="A32" i="2" s="1"/>
  <c r="AW52" i="2"/>
  <c r="AX52" i="2" s="1"/>
  <c r="U52" i="2" s="1"/>
  <c r="A52" i="2" s="1"/>
  <c r="AW126" i="2"/>
  <c r="AX126" i="2" s="1"/>
  <c r="U126" i="2" s="1"/>
  <c r="A126" i="2" s="1"/>
  <c r="AW144" i="2"/>
  <c r="AX144" i="2" s="1"/>
  <c r="U144" i="2" s="1"/>
  <c r="A144" i="2" s="1"/>
  <c r="AW182" i="2"/>
  <c r="AX182" i="2" s="1"/>
  <c r="U182" i="2" s="1"/>
  <c r="A182" i="2" s="1"/>
  <c r="AW153" i="2"/>
  <c r="AX153" i="2" s="1"/>
  <c r="U153" i="2" s="1"/>
  <c r="A153" i="2" s="1"/>
  <c r="AZ145" i="2"/>
  <c r="AW60" i="2"/>
  <c r="AX60" i="2" s="1"/>
  <c r="U60" i="2" s="1"/>
  <c r="A60" i="2" s="1"/>
  <c r="AW143" i="2"/>
  <c r="AX143" i="2" s="1"/>
  <c r="U143" i="2" s="1"/>
  <c r="A143" i="2" s="1"/>
  <c r="BA150" i="2"/>
  <c r="AG137" i="2"/>
  <c r="AZ138" i="2"/>
  <c r="AW39" i="2"/>
  <c r="AX39" i="2" s="1"/>
  <c r="U39" i="2" s="1"/>
  <c r="A39" i="2" s="1"/>
  <c r="AW199" i="2"/>
  <c r="AX199" i="2" s="1"/>
  <c r="U199" i="2" s="1"/>
  <c r="A199" i="2" s="1"/>
  <c r="AW36" i="2"/>
  <c r="AX36" i="2" s="1"/>
  <c r="U36" i="2" s="1"/>
  <c r="A36" i="2" s="1"/>
  <c r="AW98" i="2"/>
  <c r="AX98" i="2" s="1"/>
  <c r="U98" i="2" s="1"/>
  <c r="A98" i="2" s="1"/>
  <c r="AG58" i="2"/>
  <c r="AZ26" i="2"/>
  <c r="AW13" i="2"/>
  <c r="AX13" i="2" s="1"/>
  <c r="U13" i="2" s="1"/>
  <c r="A13" i="2" s="1"/>
  <c r="AW194" i="2"/>
  <c r="AX194" i="2" s="1"/>
  <c r="U194" i="2" s="1"/>
  <c r="A194" i="2" s="1"/>
  <c r="AW106" i="2"/>
  <c r="AX106" i="2" s="1"/>
  <c r="U106" i="2" s="1"/>
  <c r="A106" i="2" s="1"/>
  <c r="BA59" i="2"/>
  <c r="AW140" i="2"/>
  <c r="AX140" i="2" s="1"/>
  <c r="U140" i="2" s="1"/>
  <c r="A140" i="2" s="1"/>
  <c r="AG151" i="2"/>
  <c r="AW133" i="2"/>
  <c r="AX133" i="2" s="1"/>
  <c r="U133" i="2" s="1"/>
  <c r="A133" i="2" s="1"/>
  <c r="AW162" i="2"/>
  <c r="AX162" i="2" s="1"/>
  <c r="U162" i="2" s="1"/>
  <c r="A162" i="2" s="1"/>
  <c r="AW83" i="2"/>
  <c r="AX83" i="2" s="1"/>
  <c r="U83" i="2" s="1"/>
  <c r="A83" i="2" s="1"/>
  <c r="AW7" i="2"/>
  <c r="AX7" i="2" s="1"/>
  <c r="U7" i="2" s="1"/>
  <c r="A7" i="2" s="1"/>
  <c r="AW49" i="2"/>
  <c r="AX49" i="2" s="1"/>
  <c r="U49" i="2" s="1"/>
  <c r="A49" i="2" s="1"/>
  <c r="AW27" i="2"/>
  <c r="AX27" i="2" s="1"/>
  <c r="U27" i="2" s="1"/>
  <c r="A27" i="2" s="1"/>
  <c r="BA14" i="2"/>
  <c r="AW189" i="2"/>
  <c r="AX189" i="2" s="1"/>
  <c r="U189" i="2" s="1"/>
  <c r="A189" i="2" s="1"/>
  <c r="AW127" i="2"/>
  <c r="AX127" i="2" s="1"/>
  <c r="U127" i="2" s="1"/>
  <c r="A127" i="2" s="1"/>
  <c r="AW188" i="2"/>
  <c r="AX188" i="2" s="1"/>
  <c r="U188" i="2" s="1"/>
  <c r="A188" i="2" s="1"/>
  <c r="AZ90" i="2"/>
  <c r="AZ70" i="2"/>
  <c r="AZ93" i="2"/>
  <c r="AZ147" i="2"/>
  <c r="AW154" i="2"/>
  <c r="AX154" i="2" s="1"/>
  <c r="U154" i="2" s="1"/>
  <c r="A154" i="2" s="1"/>
  <c r="AZ52" i="2"/>
  <c r="AZ92" i="2"/>
  <c r="AZ38" i="2"/>
  <c r="AZ91" i="2"/>
  <c r="AZ22" i="2"/>
  <c r="AW124" i="2"/>
  <c r="AX124" i="2" s="1"/>
  <c r="U124" i="2" s="1"/>
  <c r="A124" i="2" s="1"/>
  <c r="AG194" i="2"/>
  <c r="AW73" i="2"/>
  <c r="AX73" i="2" s="1"/>
  <c r="U73" i="2" s="1"/>
  <c r="A73" i="2" s="1"/>
  <c r="AW46" i="2"/>
  <c r="AX46" i="2" s="1"/>
  <c r="U46" i="2" s="1"/>
  <c r="A46" i="2" s="1"/>
  <c r="AW155" i="2"/>
  <c r="AX155" i="2" s="1"/>
  <c r="U155" i="2" s="1"/>
  <c r="A155" i="2" s="1"/>
  <c r="AW45" i="2"/>
  <c r="AX45" i="2" s="1"/>
  <c r="U45" i="2" s="1"/>
  <c r="A45" i="2" s="1"/>
  <c r="AW26" i="2"/>
  <c r="AX26" i="2" s="1"/>
  <c r="U26" i="2" s="1"/>
  <c r="A26" i="2" s="1"/>
  <c r="AW57" i="2"/>
  <c r="AX57" i="2" s="1"/>
  <c r="U57" i="2" s="1"/>
  <c r="A57" i="2" s="1"/>
  <c r="AW91" i="2"/>
  <c r="AX91" i="2" s="1"/>
  <c r="U91" i="2" s="1"/>
  <c r="A91" i="2" s="1"/>
  <c r="AW23" i="2"/>
  <c r="AX23" i="2" s="1"/>
  <c r="U23" i="2" s="1"/>
  <c r="A23" i="2" s="1"/>
  <c r="BA100" i="2"/>
  <c r="AW87" i="2"/>
  <c r="AX87" i="2" s="1"/>
  <c r="U87" i="2" s="1"/>
  <c r="A87" i="2" s="1"/>
  <c r="AW31" i="2"/>
  <c r="AX31" i="2" s="1"/>
  <c r="U31" i="2" s="1"/>
  <c r="A31" i="2" s="1"/>
  <c r="AW44" i="2"/>
  <c r="AX44" i="2" s="1"/>
  <c r="U44" i="2" s="1"/>
  <c r="A44" i="2" s="1"/>
  <c r="AW94" i="2"/>
  <c r="AX94" i="2" s="1"/>
  <c r="U94" i="2" s="1"/>
  <c r="A94" i="2" s="1"/>
  <c r="AW101" i="2"/>
  <c r="AX101" i="2" s="1"/>
  <c r="U101" i="2" s="1"/>
  <c r="A101" i="2" s="1"/>
  <c r="AW93" i="2"/>
  <c r="AX93" i="2" s="1"/>
  <c r="U93" i="2" s="1"/>
  <c r="A93" i="2" s="1"/>
  <c r="AW18" i="2"/>
  <c r="AX18" i="2" s="1"/>
  <c r="U18" i="2" s="1"/>
  <c r="A18" i="2" s="1"/>
  <c r="AW99" i="2"/>
  <c r="AX99" i="2" s="1"/>
  <c r="U99" i="2" s="1"/>
  <c r="A99" i="2" s="1"/>
  <c r="AZ80" i="2"/>
  <c r="AZ57" i="2"/>
  <c r="AW29" i="2"/>
  <c r="AX29" i="2" s="1"/>
  <c r="U29" i="2" s="1"/>
  <c r="A29" i="2" s="1"/>
  <c r="BA44" i="2"/>
  <c r="AZ86" i="2"/>
  <c r="AZ51" i="2"/>
  <c r="AW64" i="2"/>
  <c r="AX64" i="2" s="1"/>
  <c r="U64" i="2" s="1"/>
  <c r="A64" i="2" s="1"/>
  <c r="AW71" i="2"/>
  <c r="AX71" i="2" s="1"/>
  <c r="U71" i="2" s="1"/>
  <c r="A71" i="2" s="1"/>
  <c r="AW186" i="2"/>
  <c r="AX186" i="2" s="1"/>
  <c r="U186" i="2" s="1"/>
  <c r="A186" i="2" s="1"/>
  <c r="BA68" i="2"/>
  <c r="AW40" i="2"/>
  <c r="AX40" i="2" s="1"/>
  <c r="U40" i="2" s="1"/>
  <c r="A40" i="2" s="1"/>
  <c r="AW30" i="2"/>
  <c r="AX30" i="2" s="1"/>
  <c r="U30" i="2" s="1"/>
  <c r="A30" i="2" s="1"/>
  <c r="AW152" i="2"/>
  <c r="AX152" i="2" s="1"/>
  <c r="U152" i="2" s="1"/>
  <c r="A152" i="2" s="1"/>
  <c r="AW33" i="2"/>
  <c r="AX33" i="2" s="1"/>
  <c r="U33" i="2" s="1"/>
  <c r="A33" i="2" s="1"/>
  <c r="AW200" i="2"/>
  <c r="AX200" i="2" s="1"/>
  <c r="U200" i="2" s="1"/>
  <c r="A200" i="2" s="1"/>
  <c r="AZ142" i="2"/>
  <c r="AG93" i="2"/>
  <c r="AW88" i="2"/>
  <c r="AX88" i="2" s="1"/>
  <c r="U88" i="2" s="1"/>
  <c r="A88" i="2" s="1"/>
  <c r="AW104" i="2"/>
  <c r="AX104" i="2" s="1"/>
  <c r="U104" i="2" s="1"/>
  <c r="A104" i="2" s="1"/>
  <c r="AW110" i="2"/>
  <c r="AX110" i="2" s="1"/>
  <c r="U110" i="2" s="1"/>
  <c r="A110" i="2" s="1"/>
  <c r="AW75" i="2"/>
  <c r="AX75" i="2" s="1"/>
  <c r="U75" i="2" s="1"/>
  <c r="A75" i="2" s="1"/>
  <c r="AZ202" i="2"/>
  <c r="AW25" i="2"/>
  <c r="AX25" i="2" s="1"/>
  <c r="U25" i="2" s="1"/>
  <c r="A25" i="2" s="1"/>
  <c r="AZ106" i="2"/>
  <c r="AW69" i="2"/>
  <c r="AX69" i="2" s="1"/>
  <c r="U69" i="2" s="1"/>
  <c r="A69" i="2" s="1"/>
  <c r="AZ17" i="2"/>
  <c r="AW35" i="2"/>
  <c r="AX35" i="2" s="1"/>
  <c r="U35" i="2" s="1"/>
  <c r="A35" i="2" s="1"/>
  <c r="AW89" i="2"/>
  <c r="AX89" i="2" s="1"/>
  <c r="U89" i="2" s="1"/>
  <c r="A89" i="2" s="1"/>
  <c r="BG140" i="2"/>
  <c r="BE140" i="2" s="1"/>
  <c r="AG162" i="2"/>
  <c r="AW15" i="2"/>
  <c r="AX15" i="2" s="1"/>
  <c r="U15" i="2" s="1"/>
  <c r="A15" i="2" s="1"/>
  <c r="AW10" i="2"/>
  <c r="AX10" i="2" s="1"/>
  <c r="U10" i="2" s="1"/>
  <c r="A10" i="2" s="1"/>
  <c r="AG108" i="2"/>
  <c r="AW81" i="2"/>
  <c r="AX81" i="2" s="1"/>
  <c r="U81" i="2" s="1"/>
  <c r="A81" i="2" s="1"/>
  <c r="AG138" i="2"/>
  <c r="AZ109" i="2"/>
  <c r="AW137" i="2"/>
  <c r="AX137" i="2" s="1"/>
  <c r="U137" i="2" s="1"/>
  <c r="A137" i="2" s="1"/>
  <c r="AZ98" i="2"/>
  <c r="AG98" i="2"/>
  <c r="AW54" i="2"/>
  <c r="AX54" i="2" s="1"/>
  <c r="U54" i="2" s="1"/>
  <c r="A54" i="2" s="1"/>
  <c r="AW204" i="2"/>
  <c r="AX204" i="2" s="1"/>
  <c r="U204" i="2" s="1"/>
  <c r="A204" i="2" s="1"/>
  <c r="BA121" i="2"/>
  <c r="AW114" i="2"/>
  <c r="AX114" i="2" s="1"/>
  <c r="U114" i="2" s="1"/>
  <c r="A114" i="2" s="1"/>
  <c r="BA45" i="2"/>
  <c r="AW129" i="2"/>
  <c r="AX129" i="2" s="1"/>
  <c r="U129" i="2" s="1"/>
  <c r="A129" i="2" s="1"/>
  <c r="AW203" i="2"/>
  <c r="AX203" i="2" s="1"/>
  <c r="U203" i="2" s="1"/>
  <c r="A203" i="2" s="1"/>
  <c r="AZ168" i="2"/>
  <c r="AG155" i="2"/>
  <c r="AW103" i="2"/>
  <c r="AX103" i="2" s="1"/>
  <c r="U103" i="2" s="1"/>
  <c r="A103" i="2" s="1"/>
  <c r="BA76" i="2"/>
  <c r="BA186" i="2"/>
  <c r="AW24" i="2"/>
  <c r="AX24" i="2" s="1"/>
  <c r="U24" i="2" s="1"/>
  <c r="A24" i="2" s="1"/>
  <c r="AW175" i="2"/>
  <c r="AX175" i="2" s="1"/>
  <c r="U175" i="2" s="1"/>
  <c r="A175" i="2" s="1"/>
  <c r="BG180" i="2"/>
  <c r="BE180" i="2" s="1"/>
  <c r="BA178" i="2"/>
  <c r="AW63" i="2"/>
  <c r="AX63" i="2" s="1"/>
  <c r="U63" i="2" s="1"/>
  <c r="A63" i="2" s="1"/>
  <c r="AW34" i="2"/>
  <c r="AX34" i="2" s="1"/>
  <c r="U34" i="2" s="1"/>
  <c r="A34" i="2" s="1"/>
  <c r="AZ10" i="2"/>
  <c r="AW90" i="2"/>
  <c r="AX90" i="2" s="1"/>
  <c r="U90" i="2" s="1"/>
  <c r="A90" i="2" s="1"/>
  <c r="AW84" i="2"/>
  <c r="AX84" i="2" s="1"/>
  <c r="U84" i="2" s="1"/>
  <c r="A84" i="2" s="1"/>
  <c r="AZ24" i="2"/>
  <c r="AW166" i="2"/>
  <c r="AX166" i="2" s="1"/>
  <c r="U166" i="2" s="1"/>
  <c r="A166" i="2" s="1"/>
  <c r="AZ48" i="2"/>
  <c r="AW185" i="2"/>
  <c r="AX185" i="2" s="1"/>
  <c r="U185" i="2" s="1"/>
  <c r="A185" i="2" s="1"/>
  <c r="BA116" i="2"/>
  <c r="AW76" i="2"/>
  <c r="AX76" i="2" s="1"/>
  <c r="U76" i="2" s="1"/>
  <c r="A76" i="2" s="1"/>
  <c r="AW107" i="2"/>
  <c r="AX107" i="2" s="1"/>
  <c r="U107" i="2" s="1"/>
  <c r="A107" i="2" s="1"/>
  <c r="AZ127" i="2"/>
  <c r="AG149" i="2"/>
  <c r="AW41" i="2"/>
  <c r="AX41" i="2" s="1"/>
  <c r="U41" i="2" s="1"/>
  <c r="A41" i="2" s="1"/>
  <c r="AG177" i="2"/>
  <c r="AW192" i="2"/>
  <c r="AX192" i="2" s="1"/>
  <c r="U192" i="2" s="1"/>
  <c r="A192" i="2" s="1"/>
  <c r="AZ182" i="2"/>
  <c r="AZ71" i="2"/>
  <c r="AW173" i="2"/>
  <c r="AX173" i="2" s="1"/>
  <c r="U173" i="2" s="1"/>
  <c r="A173" i="2" s="1"/>
  <c r="AZ112" i="2"/>
  <c r="BA161" i="2"/>
  <c r="BA74" i="2"/>
  <c r="AW120" i="2"/>
  <c r="AX120" i="2" s="1"/>
  <c r="U120" i="2" s="1"/>
  <c r="A120" i="2" s="1"/>
  <c r="AW176" i="2"/>
  <c r="AX176" i="2" s="1"/>
  <c r="U176" i="2" s="1"/>
  <c r="A176" i="2" s="1"/>
  <c r="AW48" i="2"/>
  <c r="AX48" i="2" s="1"/>
  <c r="U48" i="2" s="1"/>
  <c r="A48" i="2" s="1"/>
  <c r="AZ94" i="2"/>
  <c r="AW68" i="2"/>
  <c r="AX68" i="2" s="1"/>
  <c r="U68" i="2" s="1"/>
  <c r="A68" i="2" s="1"/>
  <c r="AW62" i="2"/>
  <c r="AX62" i="2" s="1"/>
  <c r="U62" i="2" s="1"/>
  <c r="A62" i="2" s="1"/>
  <c r="AW167" i="2"/>
  <c r="AX167" i="2" s="1"/>
  <c r="U167" i="2" s="1"/>
  <c r="A167" i="2" s="1"/>
  <c r="AW147" i="2"/>
  <c r="AX147" i="2" s="1"/>
  <c r="U147" i="2" s="1"/>
  <c r="A147" i="2" s="1"/>
  <c r="AW113" i="2"/>
  <c r="AX113" i="2" s="1"/>
  <c r="U113" i="2" s="1"/>
  <c r="A113" i="2" s="1"/>
  <c r="BA125" i="2"/>
  <c r="AW67" i="2"/>
  <c r="AX67" i="2" s="1"/>
  <c r="U67" i="2" s="1"/>
  <c r="A67" i="2" s="1"/>
  <c r="AW102" i="2"/>
  <c r="AX102" i="2" s="1"/>
  <c r="U102" i="2" s="1"/>
  <c r="A102" i="2" s="1"/>
  <c r="AW51" i="2"/>
  <c r="AX51" i="2" s="1"/>
  <c r="U51" i="2" s="1"/>
  <c r="A51" i="2" s="1"/>
  <c r="AZ30" i="2"/>
  <c r="BG184" i="2"/>
  <c r="BE184" i="2" s="1"/>
  <c r="AW14" i="2"/>
  <c r="AX14" i="2" s="1"/>
  <c r="U14" i="2" s="1"/>
  <c r="A14" i="2" s="1"/>
  <c r="AW180" i="2"/>
  <c r="AX180" i="2" s="1"/>
  <c r="U180" i="2" s="1"/>
  <c r="A180" i="2" s="1"/>
  <c r="AW123" i="2"/>
  <c r="AX123" i="2" s="1"/>
  <c r="U123" i="2" s="1"/>
  <c r="A123" i="2" s="1"/>
  <c r="AG144" i="2"/>
  <c r="AZ123" i="2"/>
  <c r="AG190" i="2"/>
  <c r="AW157" i="2"/>
  <c r="AX157" i="2" s="1"/>
  <c r="U157" i="2" s="1"/>
  <c r="A157" i="2" s="1"/>
  <c r="AW131" i="2"/>
  <c r="AX131" i="2" s="1"/>
  <c r="U131" i="2" s="1"/>
  <c r="A131" i="2" s="1"/>
  <c r="AW53" i="2"/>
  <c r="AX53" i="2" s="1"/>
  <c r="U53" i="2" s="1"/>
  <c r="A53" i="2" s="1"/>
  <c r="AW80" i="2"/>
  <c r="AX80" i="2" s="1"/>
  <c r="U80" i="2" s="1"/>
  <c r="A80" i="2" s="1"/>
  <c r="BA194" i="2"/>
  <c r="AW118" i="2"/>
  <c r="AX118" i="2" s="1"/>
  <c r="U118" i="2" s="1"/>
  <c r="A118" i="2" s="1"/>
  <c r="AW78" i="2"/>
  <c r="AX78" i="2" s="1"/>
  <c r="U78" i="2" s="1"/>
  <c r="A78" i="2" s="1"/>
  <c r="AW139" i="2"/>
  <c r="AX139" i="2" s="1"/>
  <c r="U139" i="2" s="1"/>
  <c r="A139" i="2" s="1"/>
  <c r="AW181" i="2"/>
  <c r="AX181" i="2" s="1"/>
  <c r="U181" i="2" s="1"/>
  <c r="A181" i="2" s="1"/>
  <c r="AG181" i="2"/>
  <c r="BG204" i="2"/>
  <c r="BE204" i="2" s="1"/>
  <c r="AW150" i="2"/>
  <c r="AX150" i="2" s="1"/>
  <c r="U150" i="2" s="1"/>
  <c r="A150" i="2" s="1"/>
  <c r="AW77" i="2"/>
  <c r="AX77" i="2" s="1"/>
  <c r="U77" i="2" s="1"/>
  <c r="A77" i="2" s="1"/>
  <c r="AG29" i="2"/>
  <c r="BA28" i="2"/>
  <c r="BA157" i="2"/>
  <c r="AW97" i="2"/>
  <c r="AX97" i="2" s="1"/>
  <c r="U97" i="2" s="1"/>
  <c r="A97" i="2" s="1"/>
  <c r="BA60" i="2"/>
  <c r="AW16" i="2"/>
  <c r="AX16" i="2" s="1"/>
  <c r="U16" i="2" s="1"/>
  <c r="A16" i="2" s="1"/>
  <c r="AZ21" i="2"/>
  <c r="AW79" i="2"/>
  <c r="AX79" i="2" s="1"/>
  <c r="U79" i="2" s="1"/>
  <c r="A79" i="2" s="1"/>
  <c r="AW19" i="2"/>
  <c r="AX19" i="2" s="1"/>
  <c r="U19" i="2" s="1"/>
  <c r="A19" i="2" s="1"/>
  <c r="AW85" i="2"/>
  <c r="AX85" i="2" s="1"/>
  <c r="U85" i="2" s="1"/>
  <c r="A85" i="2" s="1"/>
  <c r="AZ6" i="2"/>
  <c r="AG11" i="2"/>
  <c r="BA37" i="2"/>
  <c r="AW121" i="2"/>
  <c r="AX121" i="2" s="1"/>
  <c r="U121" i="2" s="1"/>
  <c r="A121" i="2" s="1"/>
  <c r="AW58" i="2"/>
  <c r="AX58" i="2" s="1"/>
  <c r="U58" i="2" s="1"/>
  <c r="A58" i="2" s="1"/>
  <c r="AW9" i="2"/>
  <c r="AX9" i="2" s="1"/>
  <c r="U9" i="2" s="1"/>
  <c r="A9" i="2" s="1"/>
  <c r="AW161" i="2"/>
  <c r="AX161" i="2" s="1"/>
  <c r="U161" i="2" s="1"/>
  <c r="A161" i="2" s="1"/>
  <c r="AW149" i="2"/>
  <c r="AX149" i="2" s="1"/>
  <c r="U149" i="2" s="1"/>
  <c r="A149" i="2" s="1"/>
  <c r="AW105" i="2"/>
  <c r="AX105" i="2" s="1"/>
  <c r="U105" i="2" s="1"/>
  <c r="A105" i="2" s="1"/>
  <c r="AW122" i="2"/>
  <c r="AX122" i="2" s="1"/>
  <c r="U122" i="2" s="1"/>
  <c r="A122" i="2" s="1"/>
  <c r="AW50" i="2"/>
  <c r="AX50" i="2" s="1"/>
  <c r="U50" i="2" s="1"/>
  <c r="A50" i="2" s="1"/>
  <c r="AZ137" i="2"/>
  <c r="AZ50" i="2"/>
  <c r="AW119" i="2"/>
  <c r="AX119" i="2" s="1"/>
  <c r="U119" i="2" s="1"/>
  <c r="A119" i="2" s="1"/>
  <c r="AW38" i="2"/>
  <c r="AX38" i="2" s="1"/>
  <c r="U38" i="2" s="1"/>
  <c r="A38" i="2" s="1"/>
  <c r="BA188" i="2"/>
  <c r="BG162" i="2"/>
  <c r="BE162" i="2" s="1"/>
  <c r="BG116" i="2"/>
  <c r="BE116" i="2" s="1"/>
  <c r="BG188" i="2"/>
  <c r="BE188" i="2" s="1"/>
  <c r="AW112" i="2"/>
  <c r="AX112" i="2" s="1"/>
  <c r="U112" i="2" s="1"/>
  <c r="A112" i="2" s="1"/>
  <c r="AW130" i="2"/>
  <c r="AX130" i="2" s="1"/>
  <c r="U130" i="2" s="1"/>
  <c r="A130" i="2" s="1"/>
  <c r="AW22" i="2"/>
  <c r="AX22" i="2" s="1"/>
  <c r="U22" i="2" s="1"/>
  <c r="A22" i="2" s="1"/>
  <c r="AW61" i="2"/>
  <c r="AX61" i="2" s="1"/>
  <c r="U61" i="2" s="1"/>
  <c r="A61" i="2" s="1"/>
  <c r="AW197" i="2"/>
  <c r="AX197" i="2" s="1"/>
  <c r="U197" i="2" s="1"/>
  <c r="A197" i="2" s="1"/>
  <c r="AW65" i="2"/>
  <c r="AX65" i="2" s="1"/>
  <c r="U65" i="2" s="1"/>
  <c r="A65" i="2" s="1"/>
  <c r="AZ162" i="2"/>
  <c r="AW135" i="2"/>
  <c r="AX135" i="2" s="1"/>
  <c r="U135" i="2" s="1"/>
  <c r="A135" i="2" s="1"/>
  <c r="AW17" i="2"/>
  <c r="AX17" i="2" s="1"/>
  <c r="U17" i="2" s="1"/>
  <c r="A17" i="2" s="1"/>
  <c r="AZ77" i="2"/>
  <c r="BA77" i="2"/>
  <c r="AW132" i="2"/>
  <c r="AX132" i="2" s="1"/>
  <c r="U132" i="2" s="1"/>
  <c r="A132" i="2" s="1"/>
  <c r="AG145" i="2"/>
  <c r="AW172" i="2"/>
  <c r="AX172" i="2" s="1"/>
  <c r="U172" i="2" s="1"/>
  <c r="A172" i="2" s="1"/>
  <c r="AW136" i="2"/>
  <c r="AX136" i="2" s="1"/>
  <c r="U136" i="2" s="1"/>
  <c r="A136" i="2" s="1"/>
  <c r="BA36" i="2"/>
  <c r="AZ36" i="2"/>
  <c r="AZ82" i="2"/>
  <c r="BA82" i="2"/>
  <c r="AD205" i="2"/>
  <c r="AW82" i="2"/>
  <c r="AX82" i="2" s="1"/>
  <c r="U82" i="2" s="1"/>
  <c r="A82" i="2" s="1"/>
  <c r="AW179" i="2"/>
  <c r="AX179" i="2" s="1"/>
  <c r="U179" i="2" s="1"/>
  <c r="A179" i="2" s="1"/>
  <c r="BG196" i="2"/>
  <c r="BE196" i="2" s="1"/>
  <c r="BA136" i="2"/>
  <c r="AZ136" i="2"/>
  <c r="BA185" i="2"/>
  <c r="AZ185" i="2"/>
  <c r="AG45" i="2"/>
  <c r="BG148" i="2"/>
  <c r="BE148" i="2" s="1"/>
  <c r="BA41" i="2"/>
  <c r="AZ41" i="2"/>
  <c r="AW56" i="2"/>
  <c r="AX56" i="2" s="1"/>
  <c r="U56" i="2" s="1"/>
  <c r="A56" i="2" s="1"/>
  <c r="AW156" i="2"/>
  <c r="AX156" i="2" s="1"/>
  <c r="U156" i="2" s="1"/>
  <c r="A156" i="2" s="1"/>
  <c r="AW117" i="2"/>
  <c r="AX117" i="2" s="1"/>
  <c r="U117" i="2" s="1"/>
  <c r="A117" i="2" s="1"/>
  <c r="BA107" i="2"/>
  <c r="BA174" i="2"/>
  <c r="AZ174" i="2"/>
  <c r="BA129" i="2"/>
  <c r="AZ129" i="2"/>
  <c r="BA108" i="2"/>
  <c r="AZ108" i="2"/>
  <c r="BA35" i="2"/>
  <c r="AZ35" i="2"/>
  <c r="AZ13" i="2"/>
  <c r="AW20" i="2"/>
  <c r="AX20" i="2" s="1"/>
  <c r="U20" i="2" s="1"/>
  <c r="A20" i="2" s="1"/>
  <c r="AZ66" i="2"/>
  <c r="BA66" i="2"/>
  <c r="AZ63" i="2"/>
  <c r="BG139" i="2"/>
  <c r="BE139" i="2" s="1"/>
  <c r="AW196" i="2"/>
  <c r="AX196" i="2" s="1"/>
  <c r="U196" i="2" s="1"/>
  <c r="A196" i="2" s="1"/>
  <c r="AW142" i="2"/>
  <c r="AX142" i="2" s="1"/>
  <c r="U142" i="2" s="1"/>
  <c r="A142" i="2" s="1"/>
  <c r="BA102" i="2"/>
  <c r="AZ102" i="2"/>
  <c r="AW108" i="2"/>
  <c r="AX108" i="2" s="1"/>
  <c r="U108" i="2" s="1"/>
  <c r="A108" i="2" s="1"/>
  <c r="BA40" i="2"/>
  <c r="AZ40" i="2"/>
  <c r="AW165" i="2"/>
  <c r="AX165" i="2" s="1"/>
  <c r="U165" i="2" s="1"/>
  <c r="A165" i="2" s="1"/>
  <c r="AW28" i="2"/>
  <c r="AX28" i="2" s="1"/>
  <c r="U28" i="2" s="1"/>
  <c r="A28" i="2" s="1"/>
  <c r="BA113" i="2"/>
  <c r="AZ113" i="2"/>
  <c r="AG21" i="2"/>
  <c r="AW171" i="2"/>
  <c r="AX171" i="2" s="1"/>
  <c r="U171" i="2" s="1"/>
  <c r="A171" i="2" s="1"/>
  <c r="AW92" i="2"/>
  <c r="AX92" i="2" s="1"/>
  <c r="U92" i="2" s="1"/>
  <c r="A92" i="2" s="1"/>
  <c r="AW96" i="2"/>
  <c r="AX96" i="2" s="1"/>
  <c r="U96" i="2" s="1"/>
  <c r="A96" i="2" s="1"/>
  <c r="BG6" i="2"/>
  <c r="BE6" i="2" s="1"/>
  <c r="AC205" i="2"/>
  <c r="AZ47" i="2"/>
  <c r="AW184" i="2"/>
  <c r="AX184" i="2" s="1"/>
  <c r="U184" i="2" s="1"/>
  <c r="A184" i="2" s="1"/>
  <c r="AZ177" i="2"/>
  <c r="AW95" i="2"/>
  <c r="AX95" i="2" s="1"/>
  <c r="U95" i="2" s="1"/>
  <c r="A95" i="2" s="1"/>
  <c r="AG6" i="2"/>
  <c r="AB205" i="2"/>
  <c r="AW146" i="2"/>
  <c r="AX146" i="2" s="1"/>
  <c r="U146" i="2" s="1"/>
  <c r="A146" i="2" s="1"/>
  <c r="AZ55" i="2"/>
  <c r="BA55" i="2"/>
  <c r="BA124" i="2"/>
  <c r="AZ124" i="2"/>
  <c r="BA196" i="2"/>
  <c r="AZ196" i="2"/>
  <c r="AW201" i="2"/>
  <c r="AX201" i="2" s="1"/>
  <c r="U201" i="2" s="1"/>
  <c r="A201" i="2" s="1"/>
  <c r="BA141" i="2"/>
  <c r="AZ141" i="2"/>
  <c r="BA191" i="2"/>
  <c r="AZ191" i="2"/>
  <c r="BA203" i="2"/>
  <c r="AZ203" i="2"/>
  <c r="BA183" i="2"/>
  <c r="AZ183" i="2"/>
  <c r="BA193" i="2"/>
  <c r="AZ193" i="2"/>
  <c r="BA170" i="2"/>
  <c r="AZ170" i="2"/>
  <c r="BA133" i="2"/>
  <c r="AZ133" i="2"/>
  <c r="BA130" i="2"/>
  <c r="AZ130" i="2"/>
  <c r="BA126" i="2"/>
  <c r="AZ126" i="2"/>
  <c r="BA118" i="2"/>
  <c r="AZ118" i="2"/>
  <c r="BA181" i="2"/>
  <c r="AZ181" i="2"/>
  <c r="BA195" i="2"/>
  <c r="AZ195" i="2"/>
  <c r="BA148" i="2"/>
  <c r="AZ148" i="2"/>
  <c r="AW128" i="2"/>
  <c r="AX128" i="2" s="1"/>
  <c r="U128" i="2" s="1"/>
  <c r="A128" i="2" s="1"/>
  <c r="BA164" i="2"/>
  <c r="AZ164" i="2"/>
  <c r="BG130" i="2"/>
  <c r="BE130" i="2" s="1"/>
  <c r="AG130" i="2"/>
  <c r="AG124" i="2"/>
  <c r="BA111" i="2"/>
  <c r="AZ111" i="2"/>
  <c r="AZ134" i="2"/>
  <c r="BA134" i="2"/>
  <c r="BA200" i="2"/>
  <c r="AZ200" i="2"/>
  <c r="BA135" i="2"/>
  <c r="AZ135" i="2"/>
  <c r="BA146" i="2"/>
  <c r="AZ146" i="2"/>
  <c r="BA120" i="2"/>
  <c r="AZ120" i="2"/>
  <c r="AG172" i="2"/>
  <c r="BG172" i="2"/>
  <c r="BE172" i="2" s="1"/>
  <c r="BG109" i="2"/>
  <c r="BE109" i="2" s="1"/>
  <c r="BA192" i="2"/>
  <c r="AZ192" i="2"/>
  <c r="BA131" i="2"/>
  <c r="AZ131" i="2"/>
  <c r="BA167" i="2"/>
  <c r="AZ167" i="2"/>
  <c r="BA154" i="2"/>
  <c r="AZ154" i="2"/>
  <c r="BA204" i="2"/>
  <c r="AZ204" i="2"/>
  <c r="AZ172" i="2"/>
  <c r="BA172" i="2"/>
  <c r="AW163" i="2"/>
  <c r="AX163" i="2" s="1"/>
  <c r="U163" i="2" s="1"/>
  <c r="A163" i="2" s="1"/>
  <c r="BA184" i="2"/>
  <c r="AZ184" i="2"/>
  <c r="AW178" i="2"/>
  <c r="AX178" i="2" s="1"/>
  <c r="U178" i="2" s="1"/>
  <c r="A178" i="2" s="1"/>
  <c r="AW115" i="2"/>
  <c r="AX115" i="2" s="1"/>
  <c r="U115" i="2" s="1"/>
  <c r="A115" i="2" s="1"/>
  <c r="AZ153" i="2"/>
  <c r="BA153" i="2"/>
  <c r="BG151" i="2"/>
  <c r="BE151" i="2" s="1"/>
  <c r="BA158" i="2"/>
  <c r="AZ158" i="2"/>
  <c r="AW169" i="2"/>
  <c r="AX169" i="2" s="1"/>
  <c r="U169" i="2" s="1"/>
  <c r="A169" i="2" s="1"/>
  <c r="BA156" i="2"/>
  <c r="AZ156" i="2"/>
  <c r="AW145" i="2"/>
  <c r="AX145" i="2" s="1"/>
  <c r="U145" i="2" s="1"/>
  <c r="A145" i="2" s="1"/>
  <c r="BA187" i="2"/>
  <c r="AZ187" i="2"/>
  <c r="BA163" i="2"/>
  <c r="AZ163" i="2"/>
  <c r="BA175" i="2"/>
  <c r="AZ175" i="2"/>
  <c r="BA143" i="2"/>
  <c r="AZ143" i="2"/>
  <c r="BA169" i="2"/>
  <c r="AZ169" i="2"/>
  <c r="BA122" i="2"/>
  <c r="AZ122" i="2"/>
  <c r="BA166" i="2"/>
  <c r="AZ166" i="2"/>
  <c r="BA165" i="2"/>
  <c r="AZ165" i="2"/>
  <c r="BA114" i="2"/>
  <c r="AZ114" i="2"/>
  <c r="BA176" i="2"/>
  <c r="AZ176" i="2"/>
  <c r="BA159" i="2"/>
  <c r="AZ159" i="2"/>
  <c r="AW151" i="2"/>
  <c r="AX151" i="2" s="1"/>
  <c r="U151" i="2" s="1"/>
  <c r="A151" i="2" s="1"/>
  <c r="BA160" i="2"/>
  <c r="AZ160" i="2"/>
  <c r="AW138" i="2"/>
  <c r="AX138" i="2" s="1"/>
  <c r="U138" i="2" s="1"/>
  <c r="A138" i="2" s="1"/>
  <c r="BA180" i="2"/>
  <c r="AZ180" i="2"/>
  <c r="BA199" i="2"/>
  <c r="AZ199" i="2"/>
  <c r="BA110" i="2"/>
  <c r="AZ110" i="2"/>
  <c r="BA132" i="2"/>
  <c r="AZ132" i="2"/>
  <c r="BA128" i="2"/>
  <c r="AZ128" i="2"/>
  <c r="AW193" i="2"/>
  <c r="AX193" i="2" s="1"/>
  <c r="U193" i="2" s="1"/>
  <c r="A193" i="2" s="1"/>
  <c r="BG134" i="2"/>
  <c r="BE134" i="2" s="1"/>
  <c r="AG134" i="2"/>
  <c r="BA149" i="2"/>
  <c r="AZ149" i="2"/>
  <c r="AW134" i="2"/>
  <c r="AX134" i="2" s="1"/>
  <c r="U134" i="2" s="1"/>
  <c r="A134" i="2" s="1"/>
  <c r="AG132" i="2"/>
  <c r="BG155" i="2"/>
  <c r="BE155" i="2" s="1"/>
  <c r="BA96" i="2"/>
  <c r="AZ96" i="2"/>
  <c r="BA81" i="2"/>
  <c r="AZ81" i="2"/>
  <c r="AG51" i="2"/>
  <c r="AZ95" i="2"/>
  <c r="BA95" i="2"/>
  <c r="BA62" i="2"/>
  <c r="AZ62" i="2"/>
  <c r="BA88" i="2"/>
  <c r="AZ88" i="2"/>
  <c r="BA73" i="2"/>
  <c r="AZ73" i="2"/>
  <c r="AW74" i="2"/>
  <c r="AX74" i="2" s="1"/>
  <c r="U74" i="2" s="1"/>
  <c r="A74" i="2" s="1"/>
  <c r="AG19" i="2"/>
  <c r="BA29" i="2"/>
  <c r="AZ29" i="2"/>
  <c r="AW47" i="2"/>
  <c r="AX47" i="2" s="1"/>
  <c r="U47" i="2" s="1"/>
  <c r="A47" i="2" s="1"/>
  <c r="AW37" i="2"/>
  <c r="AX37" i="2" s="1"/>
  <c r="U37" i="2" s="1"/>
  <c r="A37" i="2" s="1"/>
  <c r="AZ87" i="2"/>
  <c r="BA87" i="2"/>
  <c r="BA67" i="2"/>
  <c r="AZ67" i="2"/>
  <c r="AW70" i="2"/>
  <c r="AX70" i="2" s="1"/>
  <c r="U70" i="2" s="1"/>
  <c r="A70" i="2" s="1"/>
  <c r="AG48" i="2"/>
  <c r="BA101" i="2"/>
  <c r="AZ101" i="2"/>
  <c r="BG61" i="2"/>
  <c r="BE61" i="2" s="1"/>
  <c r="AG61" i="2"/>
  <c r="BA23" i="2"/>
  <c r="AZ23" i="2"/>
  <c r="BA69" i="2"/>
  <c r="AZ69" i="2"/>
  <c r="BA42" i="2"/>
  <c r="AZ42" i="2"/>
  <c r="AG27" i="2"/>
  <c r="BA72" i="2"/>
  <c r="AZ72" i="2"/>
  <c r="BA85" i="2"/>
  <c r="AZ85" i="2"/>
  <c r="BA31" i="2"/>
  <c r="AZ31" i="2"/>
  <c r="BA65" i="2"/>
  <c r="AZ65" i="2"/>
  <c r="BA15" i="2"/>
  <c r="AZ15" i="2"/>
  <c r="BA64" i="2"/>
  <c r="AZ64" i="2"/>
  <c r="BG101" i="2"/>
  <c r="BE101" i="2" s="1"/>
  <c r="BA34" i="2"/>
  <c r="AZ34" i="2"/>
  <c r="AG68" i="2"/>
  <c r="AG46" i="2"/>
  <c r="AW66" i="2"/>
  <c r="AX66" i="2" s="1"/>
  <c r="U66" i="2" s="1"/>
  <c r="A66" i="2" s="1"/>
  <c r="BA7" i="2"/>
  <c r="AZ7" i="2"/>
  <c r="BG93" i="2"/>
  <c r="BE93" i="2" s="1"/>
  <c r="BG33" i="2"/>
  <c r="BE33" i="2" s="1"/>
  <c r="AG33" i="2"/>
  <c r="BA104" i="2"/>
  <c r="AZ104" i="2"/>
  <c r="AZ103" i="2"/>
  <c r="BA103" i="2"/>
  <c r="BA78" i="2"/>
  <c r="AZ78" i="2"/>
  <c r="AZ205" i="2" l="1"/>
  <c r="S205" i="2" s="1"/>
  <c r="BA205" i="2"/>
  <c r="BE205" i="2"/>
  <c r="AE205" i="2" l="1"/>
  <c r="AF205" i="2"/>
  <c r="T205" i="2"/>
  <c r="F205" i="2"/>
  <c r="G205" i="2"/>
  <c r="H205" i="2"/>
  <c r="I205" i="2"/>
  <c r="J205" i="2"/>
  <c r="A6" i="2" l="1"/>
  <c r="K206" i="2"/>
  <c r="P206" i="2" s="1"/>
  <c r="L206" i="2"/>
  <c r="Q206" i="2" s="1"/>
  <c r="M206" i="2"/>
  <c r="R206" i="2" s="1"/>
  <c r="N206" i="2" l="1"/>
  <c r="S206" i="2" s="1"/>
  <c r="F206" i="2"/>
  <c r="F207" i="2" s="1"/>
  <c r="P4" i="2"/>
  <c r="F4" i="2" s="1"/>
  <c r="G206" i="2"/>
  <c r="G207" i="2" s="1"/>
  <c r="Q4" i="2"/>
  <c r="G4" i="2" s="1"/>
  <c r="H206" i="2"/>
  <c r="H207" i="2" s="1"/>
  <c r="R4" i="2"/>
  <c r="H4" i="2" s="1"/>
  <c r="I206" i="2" l="1"/>
  <c r="I207" i="2" s="1"/>
  <c r="S4" i="2"/>
  <c r="I4" i="2" s="1"/>
  <c r="O206" i="2"/>
  <c r="T206" i="2" s="1"/>
  <c r="J206" i="2" l="1"/>
  <c r="J207" i="2" s="1"/>
  <c r="T4" i="2"/>
  <c r="J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HIDEKI IMAI</author>
  </authors>
  <commentList>
    <comment ref="E6" authorId="0" shapeId="0" xr:uid="{37AC6C33-F91F-4E8D-961A-2281E0B136F3}">
      <text>
        <r>
          <rPr>
            <sz val="10"/>
            <color indexed="81"/>
            <rFont val="メイリオ"/>
            <family val="3"/>
            <charset val="128"/>
          </rPr>
          <t xml:space="preserve">
設問のとおり。 
法律行為の当事者が意思表示をした時に意思能力を有しなかったときは、その法律行為は、無効とする。（民法第3条の2）
それは制限行為能力者、行為能力者の別に関係ない。</t>
        </r>
      </text>
    </comment>
    <comment ref="E7" authorId="0" shapeId="0" xr:uid="{A6B1E98C-4B10-49D4-AD9E-697B8D757F59}">
      <text>
        <r>
          <rPr>
            <sz val="10"/>
            <color indexed="81"/>
            <rFont val="メイリオ"/>
            <family val="3"/>
            <charset val="128"/>
          </rPr>
          <t xml:space="preserve">
公の秩序又は善良の風俗に反する法律行為は、無効とする。
（民法90条）
当事者の合意があっても、その合意による行為が社会における一般秩序を乱すなら、許されない。よって、当事者間合意の有無に関係なく、公の秩序に反する法律行為は無効である。</t>
        </r>
      </text>
    </comment>
    <comment ref="E8" authorId="0" shapeId="0" xr:uid="{F5C801CA-7121-4183-B200-254EC1468018}">
      <text>
        <r>
          <rPr>
            <sz val="10"/>
            <color indexed="81"/>
            <rFont val="メイリオ"/>
            <family val="3"/>
            <charset val="128"/>
          </rPr>
          <t xml:space="preserve">
詐欺又は強迫による意思表示は、取り消すことができる。（民法90条）
取り消された行為は、初めから無効であったものとみなす。（民法121条）
強迫による意思表示も取り消さなければ、初めから無効とはならず、
取り消されるまでは有効として、取り扱われる。</t>
        </r>
      </text>
    </comment>
    <comment ref="E9" authorId="0" shapeId="0" xr:uid="{F45F6D3A-E35F-455A-AAE5-42380B1C08B2}">
      <text>
        <r>
          <rPr>
            <sz val="10"/>
            <color indexed="81"/>
            <rFont val="メイリオ"/>
            <family val="3"/>
            <charset val="128"/>
          </rPr>
          <t xml:space="preserve">
他人が所有している土地を目的物にした売買契約は有効である。宅地建物取引業者は、他人が所有している土地を目的物にした売買契約は媒介または代理として成立させている。</t>
        </r>
      </text>
    </comment>
    <comment ref="E10" authorId="0" shapeId="0" xr:uid="{88BB932B-7A1A-4439-9ACE-743A02AE1A92}">
      <text>
        <r>
          <rPr>
            <sz val="10"/>
            <color indexed="81"/>
            <rFont val="メイリオ"/>
            <family val="3"/>
            <charset val="128"/>
          </rPr>
          <t xml:space="preserve">
設問のとおり。
売主から委託を受けてマンションの専有部分の販売に関する一切の事務を行っていた宅建物業者には、専有部分内に設置された防火戸の操作方法等につき買主に対して説明すべき信義則上の義務がある。受任者は、委任の本旨に従い、善良な管理者の注意をもって、委任事務を処理する義務を負う。（民法第644条）</t>
        </r>
      </text>
    </comment>
    <comment ref="E11" authorId="0" shapeId="0" xr:uid="{2103E1A8-7249-4EB0-8CB5-8A483CA9BA8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 authorId="0" shapeId="0" xr:uid="{EFEBF46F-AAC6-41E5-A9EC-7D9B0175FE2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 authorId="0" shapeId="0" xr:uid="{78A17501-39C1-4DCA-8C19-BAEF2B6FE5D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 authorId="0" shapeId="0" xr:uid="{6350DF57-AC30-42F3-A790-166D41E2AAD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 authorId="0" shapeId="0" xr:uid="{77699745-5776-4DD0-BCAB-3BD4ABD9BC6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 authorId="0" shapeId="0" xr:uid="{0ECD264F-DE14-4CE7-BCAE-E7A57D9E8D5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 authorId="0" shapeId="0" xr:uid="{4181A696-B91F-4BEA-93D7-6809EAEC36E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 authorId="0" shapeId="0" xr:uid="{0C12C2F0-29ED-4FA3-9D11-338552A20F3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 authorId="0" shapeId="0" xr:uid="{CABB15AB-3261-4CC8-8339-16F54B47A65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 authorId="0" shapeId="0" xr:uid="{A6C1C6B0-484D-414F-9A19-7EA524FB90E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1" authorId="0" shapeId="0" xr:uid="{775BB008-52C9-4B53-8579-2829584FD35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2" authorId="0" shapeId="0" xr:uid="{ACE83996-5616-4CAD-A48B-E690FBE9BAE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3" authorId="0" shapeId="0" xr:uid="{34A40866-D110-4672-92AE-5D06340DFBC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4" authorId="0" shapeId="0" xr:uid="{FCEA24F2-8C8D-4B04-8034-71DC99520A5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5" authorId="0" shapeId="0" xr:uid="{656DA060-D3CE-4F37-9C56-8EB6F837ED7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6" authorId="0" shapeId="0" xr:uid="{45A1B904-E5E7-4E0F-9051-016FC75D6D6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7" authorId="0" shapeId="0" xr:uid="{4D2C671F-3392-456E-9EA9-AD83A6E09DE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8" authorId="0" shapeId="0" xr:uid="{22C69846-C608-4722-AF5B-0BD88C1A3BE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9" authorId="0" shapeId="0" xr:uid="{58FBEEBC-B629-4304-9326-60276CA8CC7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0" authorId="0" shapeId="0" xr:uid="{862FC008-5977-4505-8D1A-34A48721C50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1" authorId="0" shapeId="0" xr:uid="{04387C6F-371F-4C89-914B-5947CECE7D5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2" authorId="0" shapeId="0" xr:uid="{6B09448B-5D3C-4193-9EAF-69AB4DE9C31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3" authorId="0" shapeId="0" xr:uid="{9E6C16C1-3D9D-4B2F-8339-E86CCC2F81E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4" authorId="0" shapeId="0" xr:uid="{ED99CB6E-448F-48EC-A791-C11C6314FC1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5" authorId="0" shapeId="0" xr:uid="{457F8B48-F01C-42F6-9C95-3E983C93E7F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6" authorId="0" shapeId="0" xr:uid="{38126689-DFA7-4B19-AFE1-22C5A508C20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7" authorId="0" shapeId="0" xr:uid="{CCE06BEB-580B-43A7-8112-5CDD21408E6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8" authorId="0" shapeId="0" xr:uid="{1EEB11F5-AE28-43F9-8256-D93605A64FA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9" authorId="0" shapeId="0" xr:uid="{814328EF-6363-450A-9C56-5FD07677BFF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0" authorId="0" shapeId="0" xr:uid="{02C9571A-3418-4CE2-9084-AFDAC28408D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1" authorId="0" shapeId="0" xr:uid="{3548FB8C-9CFE-45A1-92BB-626646A5E18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2" authorId="0" shapeId="0" xr:uid="{F1CF6331-5AE1-4402-AF2D-0C222115A8C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3" authorId="0" shapeId="0" xr:uid="{30D788D5-B996-4542-9C0F-F99A2A212B7A}">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4" authorId="0" shapeId="0" xr:uid="{BA9A378D-9988-45D8-B12B-D8CF0EF2E2C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5" authorId="0" shapeId="0" xr:uid="{39689AFF-9027-4F17-B55D-AA854D07423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6" authorId="0" shapeId="0" xr:uid="{F407F886-4EF5-4C92-8101-F524D99F96F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7" authorId="0" shapeId="0" xr:uid="{E42E48BF-D18B-4F8F-B674-AA3FB096E4E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8" authorId="0" shapeId="0" xr:uid="{B16FBE93-515A-4DA2-BCA8-349E96372D3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9" authorId="0" shapeId="0" xr:uid="{2DE54AF4-77E7-44D6-A8F9-D3156DBFF15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0" authorId="0" shapeId="0" xr:uid="{7FC9A5CC-F898-49FD-9363-DC0180973F3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1" authorId="0" shapeId="0" xr:uid="{B4D4F339-2240-4245-B338-24CB1406593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2" authorId="0" shapeId="0" xr:uid="{5FA6F7D1-E392-4545-8FD2-3D83700296F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3" authorId="0" shapeId="0" xr:uid="{CE36F4F3-525D-43D3-8AF8-BEE8C12B42B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4" authorId="0" shapeId="0" xr:uid="{BB6EEE98-A1AF-4A0C-9974-B83308B3597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5" authorId="0" shapeId="0" xr:uid="{98A02600-59EA-4E07-9D9E-54263951CF7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6" authorId="0" shapeId="0" xr:uid="{F3D0007D-D0E1-411F-8F08-5DC158C806B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7" authorId="0" shapeId="0" xr:uid="{33BADF2F-756A-4FB1-B822-D35BC22B738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8" authorId="0" shapeId="0" xr:uid="{8FC56C0D-9372-4D86-A2C8-9365D90B4B4A}">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9" authorId="0" shapeId="0" xr:uid="{D6ED92D6-C31D-4345-AB80-56B1E080B65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0" authorId="0" shapeId="0" xr:uid="{C091ABE4-A82D-420A-A789-1F8F6B7C022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1" authorId="0" shapeId="0" xr:uid="{FE03270E-2424-4483-B89B-74073CE3F35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2" authorId="0" shapeId="0" xr:uid="{03BC6A30-4F59-491C-91B1-517A8F40A0C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3" authorId="0" shapeId="0" xr:uid="{589E8D35-376F-4B9E-9BD9-66A09096096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4" authorId="0" shapeId="0" xr:uid="{FE21E721-F004-4D19-A7F5-E0A6260CA71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5" authorId="0" shapeId="0" xr:uid="{3F4E4E04-DFA2-4334-A38B-8AF7F0B6AC9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6" authorId="0" shapeId="0" xr:uid="{ECBEB6FD-170A-4904-8029-E037FCF2C14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7" authorId="0" shapeId="0" xr:uid="{406E115C-3123-4658-A031-4DCD93EC004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8" authorId="0" shapeId="0" xr:uid="{A3AAEBEF-F8A6-4BFA-9F52-B46DD4811BE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9" authorId="0" shapeId="0" xr:uid="{5C7E489C-1067-47F7-A365-40EDA705817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0" authorId="0" shapeId="0" xr:uid="{7DBA55CB-61F3-4637-88F4-9042986E9AB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1" authorId="0" shapeId="0" xr:uid="{574BA895-DA7F-4C2C-BABA-CBC65FD63FF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2" authorId="0" shapeId="0" xr:uid="{DB42016A-841F-4987-BC77-96538C3F05D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3" authorId="0" shapeId="0" xr:uid="{6B60E867-0D3F-4A2B-9AE4-A44431A0330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4" authorId="0" shapeId="0" xr:uid="{BB374678-E684-4C42-BFF1-73253379164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5" authorId="0" shapeId="0" xr:uid="{6E3E59B3-AE3E-4F8F-B029-184E2D6AEA4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6" authorId="0" shapeId="0" xr:uid="{E85D6AB9-F088-45EB-BEA7-3DCD70FAD1A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7" authorId="0" shapeId="0" xr:uid="{5948B460-432F-4822-832B-2084491020D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8" authorId="0" shapeId="0" xr:uid="{A382C853-04A0-4E12-B1E7-1F8918B759E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9" authorId="0" shapeId="0" xr:uid="{A757FB18-D8C9-4121-B58A-2FA73BD0A3A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0" authorId="0" shapeId="0" xr:uid="{2CC67D93-EAEB-4F06-A1A5-A7685A28780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1" authorId="0" shapeId="0" xr:uid="{22DFCEF4-5F98-46B5-9B37-8045FF6B72A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2" authorId="0" shapeId="0" xr:uid="{F1A1DEA3-C3E3-49BB-95C3-E65D67CE5A0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3" authorId="0" shapeId="0" xr:uid="{7D97EAD8-592A-4A65-B307-0F45E4486D6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4" authorId="0" shapeId="0" xr:uid="{0F7296CE-5A43-49C3-A3E8-3E92C67E675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5" authorId="0" shapeId="0" xr:uid="{B7DC92CA-6D7B-46C9-A08F-56B94183EF6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6" authorId="0" shapeId="0" xr:uid="{2DAB4645-9269-4085-AB53-EF2F2A02A2F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7" authorId="0" shapeId="0" xr:uid="{621C0D06-FB34-435C-BA78-725E4C39EA0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8" authorId="0" shapeId="0" xr:uid="{7CF1D8D0-1770-4C6D-B323-C6D9441E2D4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9" authorId="0" shapeId="0" xr:uid="{58D3B9B6-7096-41DA-B8BD-0862043DFD5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0" authorId="0" shapeId="0" xr:uid="{4204289B-6DAF-4B54-9798-A4C45D9A736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1" authorId="0" shapeId="0" xr:uid="{E83CC942-3E1B-433D-A589-79932C12121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2" authorId="0" shapeId="0" xr:uid="{10E39B57-9680-4A5C-BECB-0ACA08F90DF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3" authorId="0" shapeId="0" xr:uid="{1236D84E-6320-4989-A881-B6A76BE638C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4" authorId="0" shapeId="0" xr:uid="{841E1A6E-DB65-45B3-B4DB-6B29F88FC5E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5" authorId="0" shapeId="0" xr:uid="{1FBD6DEF-E4D0-4808-A686-BFE9C673365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6" authorId="0" shapeId="0" xr:uid="{58818584-380C-4D2D-AA6A-3717F27C5D1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7" authorId="0" shapeId="0" xr:uid="{B601A143-2950-4BB5-88EF-E3559AEA1AB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8" authorId="0" shapeId="0" xr:uid="{921F0642-FA01-4F60-87A4-0A018B6E04C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9" authorId="0" shapeId="0" xr:uid="{D4441DC3-B902-414C-9249-E3A7958D105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0" authorId="0" shapeId="0" xr:uid="{D4E5B74C-7C08-4EFE-AF1C-FE4B5FF9DCF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1" authorId="0" shapeId="0" xr:uid="{37AC888C-7FD4-4A16-8EA7-CE14D0E535D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2" authorId="0" shapeId="0" xr:uid="{747E5C8D-DA2A-4464-8E7B-B4C01BB32A6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3" authorId="0" shapeId="0" xr:uid="{1AF2CB8E-ABDB-43E4-864D-D849DE8CD5F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4" authorId="0" shapeId="0" xr:uid="{C88832DF-8E60-4917-9680-0B0A5A99D7FA}">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5" authorId="0" shapeId="0" xr:uid="{041A78E2-EF26-4C91-8D13-91DF7CE56FA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6" authorId="0" shapeId="0" xr:uid="{EA3EC80F-F8B8-4773-B33D-309D3A72AFB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7" authorId="0" shapeId="0" xr:uid="{FB2CBEA3-8D89-4A77-9C43-C9A6A210C09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8" authorId="0" shapeId="0" xr:uid="{2CEBAEF0-CD79-45F3-8BE5-8CE9CA1567F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9" authorId="0" shapeId="0" xr:uid="{756DB6F7-72A7-4969-9419-96767FC809A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0" authorId="0" shapeId="0" xr:uid="{23D54219-5512-430E-90F9-F3B7DB9156E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1" authorId="0" shapeId="0" xr:uid="{4E782E46-A667-4F2E-ABED-B7882B1B62B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2" authorId="0" shapeId="0" xr:uid="{F389E98B-D129-4E02-B2C5-129D0ADB5DE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3" authorId="0" shapeId="0" xr:uid="{E9D6EE01-5CD3-4D47-98F6-5318B7C1187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4" authorId="0" shapeId="0" xr:uid="{DE3E1039-40F4-4FDC-A521-591AC84B132A}">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5" authorId="0" shapeId="0" xr:uid="{8727B93E-329E-437D-BFE3-75FEB3E8F59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6" authorId="0" shapeId="0" xr:uid="{9025EACB-F678-41CB-8B04-88195A75973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7" authorId="0" shapeId="0" xr:uid="{BB6C7FA2-1F19-44FF-A585-89A1A8D7E3E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8" authorId="0" shapeId="0" xr:uid="{4FF3845A-94D3-4316-9D12-20E1EB4295F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9" authorId="0" shapeId="0" xr:uid="{0B97E55C-E30B-4F0B-99DD-978F4C1C039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0" authorId="0" shapeId="0" xr:uid="{CFB94253-BC3E-467B-AD99-55D9DA86FF1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1" authorId="0" shapeId="0" xr:uid="{A7F8028F-325D-45F0-9A46-C027AA2B004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2" authorId="0" shapeId="0" xr:uid="{16068633-C593-47D0-9D12-AE7421B4F88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3" authorId="0" shapeId="0" xr:uid="{93E62D4D-0F3B-4B86-ABEF-CC720E8C059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4" authorId="0" shapeId="0" xr:uid="{072A5B24-816C-4B50-8906-3523A119679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5" authorId="0" shapeId="0" xr:uid="{27EC3178-3668-4FB7-8504-6838D0F0376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6" authorId="0" shapeId="0" xr:uid="{31E91BCD-EC6B-4737-BBC6-C0B5331C1C9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7" authorId="0" shapeId="0" xr:uid="{BC0678F1-A66D-48F0-BAFC-DEA8801C95F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8" authorId="0" shapeId="0" xr:uid="{6899500A-3201-4CE6-924D-32CA02E330E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9" authorId="0" shapeId="0" xr:uid="{2A0E9903-52BA-405B-976F-F7A6376955E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0" authorId="0" shapeId="0" xr:uid="{342F8862-2C97-4846-B29E-DC83565C385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1" authorId="0" shapeId="0" xr:uid="{82BA692B-465A-4261-A774-FA23F0C3282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2" authorId="0" shapeId="0" xr:uid="{88AF609E-F1F3-403D-8F38-E7661DA5073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3" authorId="0" shapeId="0" xr:uid="{F9FD5744-DB5A-46B8-BDF1-1234529EB28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4" authorId="0" shapeId="0" xr:uid="{C9065E34-F3A6-48B1-A4E2-DAEF4A6E10E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5" authorId="0" shapeId="0" xr:uid="{95860B52-B86B-4EC6-AF76-9B596162E89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6" authorId="0" shapeId="0" xr:uid="{ED3A7167-F5FF-4CD2-9EFB-E3349E14147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7" authorId="0" shapeId="0" xr:uid="{6687FBDF-058C-4FD6-BEF6-61C3077277A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8" authorId="0" shapeId="0" xr:uid="{35A3A80E-771E-48B8-8AE9-40614D46FBC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9" authorId="0" shapeId="0" xr:uid="{7A97DD99-42E1-4AFA-AE31-7486D4D4B2D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0" authorId="0" shapeId="0" xr:uid="{966AD665-39C2-48A3-AB24-B9105394354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1" authorId="0" shapeId="0" xr:uid="{A54B760A-83B5-4255-AE8B-570E7AA2080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2" authorId="0" shapeId="0" xr:uid="{314EF9B2-B6F5-47F8-9638-EB10BEADA9E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3" authorId="0" shapeId="0" xr:uid="{5A55A89A-EE9C-4D29-B42E-5FA4F906A71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4" authorId="0" shapeId="0" xr:uid="{A4FDF9F2-86CC-44EC-AB36-B1138D50E24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5" authorId="0" shapeId="0" xr:uid="{323FD27C-6E88-4583-BD2F-1D8E4A535F3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6" authorId="0" shapeId="0" xr:uid="{1BA8FC95-73FB-493A-B0A1-47CE376A67B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7" authorId="0" shapeId="0" xr:uid="{30448414-C687-46CE-87DD-682B02850D5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8" authorId="0" shapeId="0" xr:uid="{69057672-4863-41CA-9283-541EBBBB507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9" authorId="0" shapeId="0" xr:uid="{8685363D-EC94-4B6C-AF66-E509F528C76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0" authorId="0" shapeId="0" xr:uid="{985BDFF0-F851-4029-A585-09D704982B3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1" authorId="0" shapeId="0" xr:uid="{16CFC97E-358A-4A66-B893-3C1507A95C6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2" authorId="0" shapeId="0" xr:uid="{97574531-21D1-49E8-B0F1-3731C492895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3" authorId="0" shapeId="0" xr:uid="{A1097AD0-6032-4C81-BC8B-7A02B6859FF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4" authorId="0" shapeId="0" xr:uid="{29A517AE-8C92-407C-B503-0F6200B081C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5" authorId="0" shapeId="0" xr:uid="{7EEAE463-ED5A-4371-9114-EF7C59D1287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6" authorId="0" shapeId="0" xr:uid="{44C5140F-C51A-48A9-8033-8695A688F00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7" authorId="0" shapeId="0" xr:uid="{4F636611-6722-45EC-B2B2-6147B4434EC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8" authorId="0" shapeId="0" xr:uid="{AA46F27D-A04B-4C89-BED3-89793AE506D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9" authorId="0" shapeId="0" xr:uid="{86FA3ABE-0A13-4BD3-B751-7539B2FA60F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0" authorId="0" shapeId="0" xr:uid="{3EC094EC-4236-4B56-9ADA-A3FBB824CCD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1" authorId="0" shapeId="0" xr:uid="{3B8C98D0-CFB4-4FDE-B60E-2B18D74C46A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2" authorId="0" shapeId="0" xr:uid="{EF4B5027-CD04-4BF5-9F45-23D991CC8CB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3" authorId="0" shapeId="0" xr:uid="{35F5F3EB-9850-49ED-897B-C896EA8E5A3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4" authorId="0" shapeId="0" xr:uid="{E66CF965-6918-4D8A-B9A1-6B39A55880C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5" authorId="0" shapeId="0" xr:uid="{DA106168-D612-4D19-8D26-FDBA2341EB9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6" authorId="0" shapeId="0" xr:uid="{E2FC8F82-EEEF-4772-9E3A-37458C68774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7" authorId="0" shapeId="0" xr:uid="{A6C39F41-3E69-4C14-A52F-17588E8B633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8" authorId="0" shapeId="0" xr:uid="{CFF38893-90D3-4BAF-AE87-FCFA1478E51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9" authorId="0" shapeId="0" xr:uid="{D442B66E-704C-4DFD-8738-863B162FDA7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0" authorId="0" shapeId="0" xr:uid="{4B9E95BF-2217-49DC-9DA3-1EF2F07AAF2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1" authorId="0" shapeId="0" xr:uid="{474DC8E6-67D7-48D3-9C47-E9DB3BCC8B4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2" authorId="0" shapeId="0" xr:uid="{1B15BAD4-25BC-4C79-BFE5-1B24B515237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3" authorId="0" shapeId="0" xr:uid="{8F1F6C91-DAFD-49ED-8E8D-109C8D8E07A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4" authorId="0" shapeId="0" xr:uid="{5BADC993-FEEC-4BCE-83A4-8FCC648582B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5" authorId="0" shapeId="0" xr:uid="{C54B66DD-8A2A-4D4F-9F3C-AC1C76AF3AC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6" authorId="0" shapeId="0" xr:uid="{19EA28E5-A6B3-499A-9168-E6712281B2B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7" authorId="0" shapeId="0" xr:uid="{9C806856-BD64-4832-B7A1-7AD98C90B8E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8" authorId="0" shapeId="0" xr:uid="{06B0D72C-35A8-4BDF-A803-FC85940FB4F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9" authorId="0" shapeId="0" xr:uid="{EA532C8F-CE06-4C19-A769-3BDDA7B7C87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0" authorId="0" shapeId="0" xr:uid="{89D8735D-ED22-4DA4-91F1-1920FEB41B7A}">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1" authorId="0" shapeId="0" xr:uid="{CD78E989-E2AE-4CC0-9966-9C31225D2A0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2" authorId="0" shapeId="0" xr:uid="{27836B43-DB00-49D3-82ED-B6F34168F7B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3" authorId="0" shapeId="0" xr:uid="{2167C46F-477E-47B3-BC28-EC89890198B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4" authorId="0" shapeId="0" xr:uid="{BFF5F6D2-881C-4116-8266-EA1B8613FB0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5" authorId="0" shapeId="0" xr:uid="{CA36897B-EF51-4025-AE74-7AAD3CFE33F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6" authorId="0" shapeId="0" xr:uid="{E6FD4F7F-9ED7-40D2-A1EA-FBC833C5B56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7" authorId="0" shapeId="0" xr:uid="{038CC415-D0A9-4B6E-A44D-A1E500CD188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8" authorId="0" shapeId="0" xr:uid="{F65A9313-782A-4D0D-92D1-996697ADE72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9" authorId="0" shapeId="0" xr:uid="{77587D32-FD1F-4244-9BFC-6D59E9A6319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0" authorId="0" shapeId="0" xr:uid="{CFE7776D-E588-4A73-98BE-FA0C4EF8FA0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1" authorId="0" shapeId="0" xr:uid="{EB9C7725-1ED0-4824-A3B2-9D9EF7B3F34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2" authorId="0" shapeId="0" xr:uid="{B6A8C704-3CFF-4941-AF88-64AB9E7D074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3" authorId="0" shapeId="0" xr:uid="{C7AA8662-0766-42CA-9603-1909646DA1D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4" authorId="0" shapeId="0" xr:uid="{2AC804CE-EFD8-46DA-8338-7E9FDA51BA9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5" authorId="0" shapeId="0" xr:uid="{20209584-4AE6-44A7-88EB-01DA71D6C4C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6" authorId="0" shapeId="0" xr:uid="{1911D5D2-F6AB-46B7-B03B-7C50C6200A4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7" authorId="0" shapeId="0" xr:uid="{FDC619FD-58A7-42C3-9FAA-74ED8C04196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8" authorId="0" shapeId="0" xr:uid="{1DC29F95-5D21-475A-BD1F-901DBA5B939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9" authorId="0" shapeId="0" xr:uid="{6927F9A1-2D50-4B6C-BC9C-CDBF4DBDCC5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0" authorId="0" shapeId="0" xr:uid="{1573C461-EFFB-4323-8181-941B2FA9DE6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1" authorId="0" shapeId="0" xr:uid="{C50AAB6F-2DD6-4504-821C-5E765952A1D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2" authorId="0" shapeId="0" xr:uid="{47140741-DA18-45EB-8678-C50CD891DC4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3" authorId="0" shapeId="0" xr:uid="{9B6CC031-7901-4351-9EED-F321A034E83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4" authorId="0" shapeId="0" xr:uid="{46EF08C0-EDEF-4C17-BADE-DCB6106ADB1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List>
</comments>
</file>

<file path=xl/sharedStrings.xml><?xml version="1.0" encoding="utf-8"?>
<sst xmlns="http://schemas.openxmlformats.org/spreadsheetml/2006/main" count="506" uniqueCount="438">
  <si>
    <t>営業を許された未成年者が、その営業に関する意思表示をした時に意思能力を有しなかった場合は、その法律行為は無効である。</t>
    <phoneticPr fontId="1"/>
  </si>
  <si>
    <t>公の秩序に反する法律行為であっても、当事者が納得して合意した場合には、その法律行為は有効である。</t>
    <phoneticPr fontId="1"/>
  </si>
  <si>
    <t>詐欺による意思表示は取り消すことによって初めから無効であったとみなされるのに対し、強迫による意思表示は取り消すまでもなく無効である。</t>
    <phoneticPr fontId="1"/>
  </si>
  <si>
    <t>他人が所有している土地を目的物にした売買契約は無効であるが、当該他人がその売買契約を追認した場合にはその売買契約は有効となる。</t>
    <phoneticPr fontId="1"/>
  </si>
  <si>
    <t>売主が、売買契約の付随義務として、買主に対して、マンション専有部分内の防火戸の操作方法につき説明義務を負う場合、業務において密接な関係にある売主から委託を受け、売主と一体となって当該マンションの販売に関する一切の事務を行っていた宅地建物取引業者も、買主に対して、防火戸の操作方法について説明する信義則上の義務を負うことがある。</t>
    <phoneticPr fontId="1"/>
  </si>
  <si>
    <t>受任者は、委任者の許諾を得たとき、又はやむを得ない事由があるときでなければ、復受任者を選任することができない。</t>
    <phoneticPr fontId="1"/>
  </si>
  <si>
    <t>委任契約で本人が死亡しても代理権が消滅しない旨を合意して代理人に代理権を与えた場合、本人が死亡しても代理権は消滅しない。</t>
    <phoneticPr fontId="1"/>
  </si>
  <si>
    <t>委任は、当事者の一方が仕事を完成することを相手方に約し、相手方がその仕事の結果に対しその報酬を支払うことを約さなければ、その効力を生じない。</t>
    <phoneticPr fontId="1"/>
  </si>
  <si>
    <t>不法行為の加害者は、不法行為に基づく損害賠償債務について、履行の請求を受けた時から遅滞の責任を負う。</t>
    <phoneticPr fontId="1"/>
  </si>
  <si>
    <t>善意の受益者は、その不当利得返還債務について、履行の請求を受けた時から遅滞の責任を負う。</t>
    <phoneticPr fontId="1"/>
  </si>
  <si>
    <t>請負人の報酬債権に対して、注文者がこれと同時履行の関係にある目的物の瑕疵修補に代わる損害賠償債権を自働債権とする相殺の意思表示をした場合、注文者は、請負人に対する相殺後の報酬残債務について、当該残債務の履行の請求を受けた時から遅滞の責任を負う。</t>
    <phoneticPr fontId="1"/>
  </si>
  <si>
    <t>債務の履行について不確定期限があるときは、債務者は、その期限の到来したことを知った後に履行の請求を受けた時から遅滞の責任を負う。</t>
    <phoneticPr fontId="1"/>
  </si>
  <si>
    <t>隔地者間の契約は、承諾の通知を発した時に成立する旨が民法の条文に規定されている。</t>
    <rPh sb="24" eb="25">
      <t>ムネ</t>
    </rPh>
    <rPh sb="26" eb="28">
      <t>ミンポウ</t>
    </rPh>
    <rPh sb="29" eb="31">
      <t>ジョウブン</t>
    </rPh>
    <rPh sb="32" eb="34">
      <t>キテイ</t>
    </rPh>
    <phoneticPr fontId="1"/>
  </si>
  <si>
    <t>無効な行為に基づく債務の履行として給付を受けた者は、相手方を原状に復させる義務を負う旨が民法の条文に規定されている。</t>
    <phoneticPr fontId="1"/>
  </si>
  <si>
    <t>代理人が自己又は第三者の利益を図る目的で代理権の範囲内の行為をした場合において、相手方がその目的を知り、又は知ることができたときは、その行為は、代理権を有しない者がした行為とみなす旨が民法の条文に規定されている。</t>
    <phoneticPr fontId="1"/>
  </si>
  <si>
    <t>第三者が債務者との間で、債務者の債務につき免責債務引受契約をする場合、債権者の承諾は不要である。</t>
    <phoneticPr fontId="1"/>
  </si>
  <si>
    <t>第三者が債務者との間で、債務者の債務につき併存的債務引受契約をした場合、債権者が第三者に承諾をした時点で、その効力が生ずる。</t>
    <phoneticPr fontId="1"/>
  </si>
  <si>
    <t>第三者が債権者との間で、債務者の債務につき併存的債務引受契約をした場合、債務者が第三者に承諾をした時点で、その効力が生ずる。</t>
    <phoneticPr fontId="1"/>
  </si>
  <si>
    <t>賃借人が賃貸借契約の目的物を第三者に転貸する場合、賃貸人の承諾は不要である。</t>
    <phoneticPr fontId="1"/>
  </si>
  <si>
    <t>履行の追完請求権、損害賠償請求権、契約の解除権は、売買契約の目的物が品質に関して契約の内容に適合しない場合において、当該契約不適合が売主及び買主のいずれの責めにも帰することができない事由による場合、行使できない。</t>
    <rPh sb="96" eb="98">
      <t>バアイ</t>
    </rPh>
    <rPh sb="99" eb="101">
      <t>コウシ</t>
    </rPh>
    <phoneticPr fontId="1"/>
  </si>
  <si>
    <t>代金の減額請求権、損害賠償請求権、契約の解除権は、売買契約の目的物が品質に関して契約の内容に適合しない場合において、当該契約不適合が売主及び買主のいずれの責めにも帰することができない事由による場合、行使できない。</t>
    <phoneticPr fontId="1"/>
  </si>
  <si>
    <t>履行の追完請求権、代金の減額請求権は、売買契約の目的物が品質に関して契約の内容に適合しない場合において、当該契約不適合が売主及び買主のいずれの責めにも帰することができない事由による場合、行使できない。</t>
    <phoneticPr fontId="1"/>
  </si>
  <si>
    <t>損害賠償請求権は、売買契約の目的物が品質に関して契約の内容に適合しない場合において、当該契約不適合が売主及び買主のいずれの責めにも帰することができない事由による場合、行使できない。</t>
    <phoneticPr fontId="1"/>
  </si>
  <si>
    <t>不動産取得税の課税標準は、不動産を取得した時における当該不動産の売買価格であるから、固定資産税の課税標準である固定資産の評価額とは異なるものである。</t>
    <phoneticPr fontId="1"/>
  </si>
  <si>
    <t>不動産取得税の課税標準となるべき額が、土地の取得にあっては10万円、家屋の取得のうち建築に係るものにあっては1戸につき23万円、その他のものにあっては1戸につき12万円に満たない場合においては、不動産取得税が課されない。</t>
    <phoneticPr fontId="1"/>
  </si>
  <si>
    <t>不動産取得税は、不動産の取得に対して課される税であるので、法人の合併により不動産を取得した場合においても、不動産取得税が課される。</t>
    <phoneticPr fontId="1"/>
  </si>
  <si>
    <t>令和6年4月に個人が取得した住宅及び住宅用地に係る不動産取得税の税率は3％であるが、住宅以外の家屋及び土地に係る不動産取得税の税率は4％である。</t>
    <phoneticPr fontId="1"/>
  </si>
  <si>
    <t>宅地建物取引士資格試験に合格した者は、宅地又は建物の取引に関する実務の経験期間が2年に満たない場合であっても、試験に合格した日から1年以内に登録を受けようとするときには、都道府県知事が指定する講習を受講することにより、宅地建物取引士の登録を受けることができる。</t>
    <phoneticPr fontId="1"/>
  </si>
  <si>
    <t>宅地建物取引士証は、更新を受けることなくその有効期間が経過した場合、その効力を失うが、当該宅地建物取引士証を都道府県知事に返納する必要はない。</t>
    <phoneticPr fontId="1"/>
  </si>
  <si>
    <t>宅地建物取引士は、他人に自己の名義の使用を許し、当該他人がその名義で宅地建物取引士である旨の表示をしたときは、法第68条の規定に基づく処分の対象となるが、当該他人が宅地建物取引士の登録を受けた者であるときはこの限りでない。</t>
    <phoneticPr fontId="1"/>
  </si>
  <si>
    <t>宅地建物取引業者は、その事務所唯一の専任の宅地建物取引士が宅地建物取引士証の有効期間の経過により効力を失い宅地建物取引士でなくなったときは、2週間以内に法第31条の3第1項の規定に適合させるため必要な措置を執らなければならない。</t>
    <phoneticPr fontId="1"/>
  </si>
  <si>
    <t>国土交通大臣又は都道府県知事は、その免許を受けた宅地建物取引業者の事務所の所在地を確知できないときは、その事実を公告し、その公告の日から2週間を経過しても当該宅地建物取引業者から申出がないときは、免許を取り消すことができる。</t>
    <phoneticPr fontId="1"/>
  </si>
  <si>
    <t>宅地建物取引業者は、一部の事務所を廃止し営業保証金を取り戻そうとする場合には、供託した営業保証金につき還付を請求する権利を有する者に対し、公告をすることなく営業保証金を取り戻すことができる。</t>
    <phoneticPr fontId="1"/>
  </si>
  <si>
    <t>「宅地建物取引業者による人の死の告知に関するガイドライン」によれば、賃貸借取引の対象となる居住用不動産において、自然死や日常生活の中での不慮の死以外の死が発生した場合であっても、特段の事情がない限り、当該死が発覚してから概ね3年間を経過した後は、宅地建物取引業者は、原則として、借主に対してこれを告げなくてもよい。</t>
    <phoneticPr fontId="1"/>
  </si>
  <si>
    <t>宅地建物取引士の登録を受けている者は、宅地建物取引士証の交付を受けていない場合でも、その住所に変更があれば、登録を受けている都道府県知事に変更の登録を申請しなければならない。</t>
    <phoneticPr fontId="1"/>
  </si>
  <si>
    <t>宅地建物取引士は、宅地建物取引士の信用又は品位を害するような行為をしてはならず、この行為には宅地建物取引士としての職務に必ずしも直接関係しない行為や私的な行為も含まれる。</t>
    <phoneticPr fontId="1"/>
  </si>
  <si>
    <t>宅地建物取引士は、取引の関係者から請求があったときは、宅地建物取引士証を提示しなければならないが、その際、個人情報保護の観点から宅地建物取引士証の住所欄にシールを貼った上で提示することが認められている。</t>
    <phoneticPr fontId="1"/>
  </si>
  <si>
    <t>宅地建物取引士証に記載される宅地建物取引士の氏名については現姓を用いなければならず、旧姓を併記することは認められていない。</t>
    <phoneticPr fontId="1"/>
  </si>
  <si>
    <t>令和6年地価公示（令和6年3月公表）によれば、令和5年1月以降の1年間の地価の動向は、三大都市圏地方圏ともに、全用途平均、住宅地・商業地のいずれも3年連続で上昇した。</t>
    <phoneticPr fontId="1"/>
  </si>
  <si>
    <t>令和4年度宅地建物取引業法の施行状況調査（令和5年10月公表）によれば、令和5年3月末における宅地建物取引士の総登録者数は、200万人を超えている。</t>
    <phoneticPr fontId="1"/>
  </si>
  <si>
    <t>令和5年住宅・土地統計調査住宅数概数集計（速報集計）結果（令和6年4月公表）によれば、令和5年10月1日現在における賃貸・売却用及び二次的住宅（別荘など）を除く空家は、900万戸に達している。</t>
    <phoneticPr fontId="1"/>
  </si>
  <si>
    <t>建築着工統計（令和6年1月公表）によれば、令和5年の新設住宅着工戸数は90万戸を超え、3年連続で増加した。</t>
    <phoneticPr fontId="1"/>
  </si>
  <si>
    <t>30度以上の角度をなす斜面を背後に控える宅地は、崖面への保護対策を講じるか、擁壁を設けるなどの必要がある。</t>
    <phoneticPr fontId="1"/>
  </si>
  <si>
    <t>高さ2m以下の擁壁であれば、水抜き孔を有しなくても、地震による被害が生じることはない。</t>
    <phoneticPr fontId="1"/>
  </si>
  <si>
    <t>重力式擁壁は、擁壁の自重により、背面からの土圧に抵抗するコンクリート構造物である。</t>
    <phoneticPr fontId="1"/>
  </si>
  <si>
    <t>工場跡地や埋立地などでは、重金属や揮発性有機化合物などによる土壌汚染が問題となることがある。</t>
    <phoneticPr fontId="1"/>
  </si>
  <si>
    <t>ラーメン構造は、柱を鉛直方向、梁を水平方向に配置し、接合部を強く固めた構造である。</t>
    <phoneticPr fontId="1"/>
  </si>
  <si>
    <t>ブレース構造は、柱や梁などで構成された四角形の対角線上に部材を入れた構造である。</t>
    <phoneticPr fontId="1"/>
  </si>
  <si>
    <t>ブレース構造は、骨組全てに用いることが多く、ラーメン構造など他の構造と併用することはない。</t>
    <phoneticPr fontId="1"/>
  </si>
  <si>
    <t>壁式構造は板状の壁と床を箱形に組み、建物とする構造で、原則として、柱や梁は用いない。</t>
    <phoneticPr fontId="1"/>
  </si>
  <si>
    <t>実施日を入れて下さい→</t>
    <rPh sb="0" eb="2">
      <t>ジッシ</t>
    </rPh>
    <rPh sb="2" eb="3">
      <t>ヒ</t>
    </rPh>
    <rPh sb="4" eb="5">
      <t>イ</t>
    </rPh>
    <rPh sb="7" eb="8">
      <t>クダ</t>
    </rPh>
    <phoneticPr fontId="2"/>
  </si>
  <si>
    <t>解 説</t>
    <rPh sb="0" eb="1">
      <t>カイ</t>
    </rPh>
    <rPh sb="2" eb="3">
      <t>セツ</t>
    </rPh>
    <phoneticPr fontId="1"/>
  </si>
  <si>
    <r>
      <t>常に正解率</t>
    </r>
    <r>
      <rPr>
        <b/>
        <u/>
        <sz val="10.5"/>
        <color indexed="30"/>
        <rFont val="メイリオ"/>
        <family val="3"/>
        <charset val="128"/>
      </rPr>
      <t>９５％以上</t>
    </r>
    <r>
      <rPr>
        <b/>
        <sz val="10.5"/>
        <color indexed="8"/>
        <rFont val="メイリオ"/>
        <family val="3"/>
        <charset val="128"/>
      </rPr>
      <t>を維持するようチャレンジしてください→</t>
    </r>
    <rPh sb="0" eb="1">
      <t>ツネ</t>
    </rPh>
    <rPh sb="2" eb="4">
      <t>セイカイ</t>
    </rPh>
    <rPh sb="4" eb="5">
      <t>リツ</t>
    </rPh>
    <rPh sb="8" eb="10">
      <t>イジョウ</t>
    </rPh>
    <rPh sb="11" eb="13">
      <t>イジ</t>
    </rPh>
    <phoneticPr fontId="2"/>
  </si>
  <si>
    <r>
      <t>下の欄にカ－ソルを置かないで下さい　</t>
    </r>
    <r>
      <rPr>
        <b/>
        <sz val="9"/>
        <color indexed="56"/>
        <rFont val="メイリオ"/>
        <family val="3"/>
        <charset val="128"/>
      </rPr>
      <t>↓</t>
    </r>
    <rPh sb="0" eb="1">
      <t>シタ</t>
    </rPh>
    <rPh sb="2" eb="3">
      <t>ラン</t>
    </rPh>
    <rPh sb="9" eb="10">
      <t>オ</t>
    </rPh>
    <rPh sb="14" eb="15">
      <t>クダ</t>
    </rPh>
    <phoneticPr fontId="2"/>
  </si>
  <si>
    <t>終了可否</t>
    <rPh sb="0" eb="2">
      <t>シュウリョウ</t>
    </rPh>
    <rPh sb="2" eb="4">
      <t>カヒ</t>
    </rPh>
    <phoneticPr fontId="2"/>
  </si>
  <si>
    <t>NO</t>
    <phoneticPr fontId="2"/>
  </si>
  <si>
    <t>第１回
解答欄
↓　　　</t>
    <rPh sb="0" eb="1">
      <t>ダイ</t>
    </rPh>
    <rPh sb="2" eb="3">
      <t>カイ</t>
    </rPh>
    <rPh sb="4" eb="7">
      <t>カイトウラン</t>
    </rPh>
    <phoneticPr fontId="2"/>
  </si>
  <si>
    <t>第２回
解答欄
↓　　　</t>
    <rPh sb="0" eb="1">
      <t>ダイ</t>
    </rPh>
    <rPh sb="2" eb="3">
      <t>カイ</t>
    </rPh>
    <rPh sb="4" eb="7">
      <t>カイトウラン</t>
    </rPh>
    <phoneticPr fontId="2"/>
  </si>
  <si>
    <t>第３回
解答欄
↓　　　　　　</t>
    <rPh sb="0" eb="1">
      <t>ダイ</t>
    </rPh>
    <rPh sb="2" eb="3">
      <t>カイ</t>
    </rPh>
    <rPh sb="4" eb="7">
      <t>カイトウラン</t>
    </rPh>
    <phoneticPr fontId="2"/>
  </si>
  <si>
    <t>第４回
解答欄
↓　　　　　　　</t>
    <rPh sb="0" eb="1">
      <t>ダイ</t>
    </rPh>
    <rPh sb="2" eb="3">
      <t>カイ</t>
    </rPh>
    <rPh sb="4" eb="7">
      <t>カイトウラン</t>
    </rPh>
    <phoneticPr fontId="2"/>
  </si>
  <si>
    <t>第５回
解答欄
↓　　　　　　　　　　　　　　　　　</t>
    <rPh sb="0" eb="1">
      <t>ダイ</t>
    </rPh>
    <rPh sb="2" eb="3">
      <t>カイ</t>
    </rPh>
    <rPh sb="4" eb="7">
      <t>カイトウラン</t>
    </rPh>
    <phoneticPr fontId="2"/>
  </si>
  <si>
    <t>第１回
判定
正→○
誤→×</t>
    <rPh sb="0" eb="1">
      <t>ダイ</t>
    </rPh>
    <rPh sb="2" eb="3">
      <t>カイ</t>
    </rPh>
    <rPh sb="4" eb="6">
      <t>ハンテイ</t>
    </rPh>
    <rPh sb="7" eb="8">
      <t>マサ</t>
    </rPh>
    <rPh sb="11" eb="12">
      <t>ゴ</t>
    </rPh>
    <phoneticPr fontId="2"/>
  </si>
  <si>
    <t>第２回
判定
正→○
誤→×</t>
    <rPh sb="0" eb="1">
      <t>ダイ</t>
    </rPh>
    <rPh sb="2" eb="3">
      <t>カイ</t>
    </rPh>
    <rPh sb="4" eb="6">
      <t>ハンテイ</t>
    </rPh>
    <rPh sb="7" eb="8">
      <t>マサ</t>
    </rPh>
    <rPh sb="11" eb="12">
      <t>ゴ</t>
    </rPh>
    <phoneticPr fontId="2"/>
  </si>
  <si>
    <t>第３回
判定
正→○
誤→×</t>
    <rPh sb="0" eb="1">
      <t>ダイ</t>
    </rPh>
    <rPh sb="2" eb="3">
      <t>カイ</t>
    </rPh>
    <rPh sb="4" eb="6">
      <t>ハンテイ</t>
    </rPh>
    <rPh sb="7" eb="8">
      <t>マサ</t>
    </rPh>
    <rPh sb="11" eb="12">
      <t>ゴ</t>
    </rPh>
    <phoneticPr fontId="2"/>
  </si>
  <si>
    <t>第４回
判定
正→○
誤→×</t>
    <rPh sb="0" eb="1">
      <t>ダイ</t>
    </rPh>
    <rPh sb="2" eb="3">
      <t>カイ</t>
    </rPh>
    <rPh sb="4" eb="6">
      <t>ハンテイ</t>
    </rPh>
    <rPh sb="7" eb="8">
      <t>マサ</t>
    </rPh>
    <rPh sb="11" eb="12">
      <t>ゴ</t>
    </rPh>
    <phoneticPr fontId="2"/>
  </si>
  <si>
    <t>第５回
判定
正→○
誤→×</t>
    <rPh sb="0" eb="1">
      <t>ダイ</t>
    </rPh>
    <rPh sb="2" eb="3">
      <t>カイ</t>
    </rPh>
    <rPh sb="4" eb="6">
      <t>ハンテイ</t>
    </rPh>
    <rPh sb="7" eb="8">
      <t>マサ</t>
    </rPh>
    <rPh sb="11" eb="12">
      <t>ゴ</t>
    </rPh>
    <phoneticPr fontId="2"/>
  </si>
  <si>
    <t>第１回判定　　正→０　　誤→１</t>
    <rPh sb="0" eb="1">
      <t>ダイ</t>
    </rPh>
    <rPh sb="2" eb="3">
      <t>カイ</t>
    </rPh>
    <rPh sb="3" eb="5">
      <t>ハンテイ</t>
    </rPh>
    <rPh sb="7" eb="8">
      <t>マサ</t>
    </rPh>
    <rPh sb="12" eb="13">
      <t>ゴ</t>
    </rPh>
    <phoneticPr fontId="2"/>
  </si>
  <si>
    <t>第２回判定　　正→０　　誤→１</t>
    <rPh sb="0" eb="1">
      <t>ダイ</t>
    </rPh>
    <rPh sb="2" eb="3">
      <t>カイ</t>
    </rPh>
    <rPh sb="3" eb="5">
      <t>ハンテイ</t>
    </rPh>
    <rPh sb="7" eb="8">
      <t>マサ</t>
    </rPh>
    <rPh sb="12" eb="13">
      <t>ゴ</t>
    </rPh>
    <phoneticPr fontId="2"/>
  </si>
  <si>
    <t>第３回判定　　正→０　　誤→１</t>
    <rPh sb="0" eb="1">
      <t>ダイ</t>
    </rPh>
    <rPh sb="2" eb="3">
      <t>カイ</t>
    </rPh>
    <rPh sb="3" eb="5">
      <t>ハンテイ</t>
    </rPh>
    <rPh sb="7" eb="8">
      <t>マサ</t>
    </rPh>
    <rPh sb="12" eb="13">
      <t>ゴ</t>
    </rPh>
    <phoneticPr fontId="2"/>
  </si>
  <si>
    <t>第４回判定　　正→０　　誤→１</t>
    <rPh sb="0" eb="1">
      <t>ダイ</t>
    </rPh>
    <rPh sb="2" eb="3">
      <t>カイ</t>
    </rPh>
    <rPh sb="3" eb="5">
      <t>ハンテイ</t>
    </rPh>
    <rPh sb="7" eb="8">
      <t>マサ</t>
    </rPh>
    <rPh sb="12" eb="13">
      <t>ゴ</t>
    </rPh>
    <phoneticPr fontId="2"/>
  </si>
  <si>
    <t>第５回判定　　正→０　　誤→１</t>
    <rPh sb="0" eb="1">
      <t>ダイ</t>
    </rPh>
    <rPh sb="2" eb="3">
      <t>カイ</t>
    </rPh>
    <rPh sb="3" eb="5">
      <t>ハンテイ</t>
    </rPh>
    <rPh sb="7" eb="8">
      <t>マサ</t>
    </rPh>
    <rPh sb="12" eb="13">
      <t>ゴ</t>
    </rPh>
    <phoneticPr fontId="2"/>
  </si>
  <si>
    <t>　あなたの理解度数は→</t>
    <rPh sb="5" eb="8">
      <t>リカイド</t>
    </rPh>
    <rPh sb="8" eb="9">
      <t>スウ</t>
    </rPh>
    <phoneticPr fontId="2"/>
  </si>
  <si>
    <t>【本番試験での合否判定（95％以上で「合格」）】→</t>
    <rPh sb="1" eb="3">
      <t>ホンバン</t>
    </rPh>
    <rPh sb="3" eb="5">
      <t>シケン</t>
    </rPh>
    <rPh sb="7" eb="9">
      <t>ゴウヒ</t>
    </rPh>
    <rPh sb="9" eb="11">
      <t>ハンテイ</t>
    </rPh>
    <rPh sb="15" eb="17">
      <t>イジョウ</t>
    </rPh>
    <rPh sb="19" eb="21">
      <t>ゴウカク</t>
    </rPh>
    <phoneticPr fontId="2"/>
  </si>
  <si>
    <t>甲土地につき、A、B、C、Dの4人がそれぞれ4分の1の共有持分を有していて、A、B、CのいずれもDの所在を知ることができない場合、民法の規定及び判例によれば、甲土地に、その形状又は効用の著しい変更を伴う変更を加える場合には、共有者の過半数の同意が必要であり、本件ではA、B、C3人の同意が必要となる。なお、Dの共有持分は、相続財産には属していないものとする。</t>
    <phoneticPr fontId="1"/>
  </si>
  <si>
    <t>甲土地につき、A、B、C、Dの4人がそれぞれ4分の1の共有持分を有していて、A、B、CのいずれもDの所在を知ることができない場合、民法の規定及び判例によれば、甲土地の所有権の登記名義人となっている者が所有者ではないEである場合、持分に基づいてEに対して登記の抹消を求めるためには、所在が判明しているA、B、Cのうち2人の同意が必要である。なお、Dの共有持分は、相続財産には属していないものとする。</t>
    <phoneticPr fontId="1"/>
  </si>
  <si>
    <t>甲土地につき、A、B、C、Dの4人がそれぞれ4分の1の共有持分を有していて、A、B、CのいずれもDの所在を知ることができない場合、民法の規定及び判例によれば、A、B、C3人の同意があれば、甲土地を資材置場として賃借したいFとの間で期間を3年とする賃貸借契約を締結することができる。なお、Dの共有持分は、相続財産には属していないものとする。</t>
    <phoneticPr fontId="1"/>
  </si>
  <si>
    <t>甲土地につき、A、B、C、Dの4人がそれぞれ4分の1の共有持分を有していて、A、B、CのいずれもDの所在を知ることができない場合、民法の規定及び判例によれば、Aが裁判所に請求して、裁判所がDの持分をAに取得させる旨の決定をした場合、Dは、その決定から3年以内に限り、Aが取得したDの共有持分の時価相当額をAに対して支払うよう請求することができる。なお、Dの共有持分は、相続財産には属していないものとする。</t>
    <phoneticPr fontId="1"/>
  </si>
  <si>
    <t>Aを売主、Bを買主として甲土地の売買契約（以下この問において「本件契約」という。）が締結された直後にAが死亡し、CがAを単独相続した場合、民法の規定によれば、売買代金を受領したCが甲土地の引渡しを拒絶する意思を明確に表示したとしても、Bは、Cに対して相当の期間を定めた催告をしなければ、本件契約を解除することができない。</t>
    <phoneticPr fontId="1"/>
  </si>
  <si>
    <t>Aを売主、Bを買主として甲土地の売買契約（以下この問において「本件契約」という。）が締結された直後にAが死亡し、CがAを単独相続した場合、民法の規定によれば、Bが期日までに売買代金を支払わない場合であっても、本件契約の解除権はAの一身に専属した権利であるため、Cは本件契約を解除することはできない。</t>
    <phoneticPr fontId="1"/>
  </si>
  <si>
    <t>Aを売主、Bを買主として甲土地の売買契約（以下この問において「本件契約」という。）が締結された直後にAが死亡し、CがAを単独相続した場合、民法の規定によれば、Bは、売買代金が支払い済みだったとしても、甲土地の所有権登記を備えなければ、Cに対して甲土地の引渡しを請求することはできない。</t>
    <phoneticPr fontId="1"/>
  </si>
  <si>
    <t>Aを売主、Bを買主として甲土地の売買契約（以下この問において「本件契約」という。）が締結された直後にAが死亡し、CがAを単独相続した場合、民法の規定によれば、本件契約が、Aの詐欺により締結されたものである場合、BはCに対して、本件契約の取消しを主張することができる。</t>
    <phoneticPr fontId="1"/>
  </si>
  <si>
    <t>Aの所有する甲土地にBを地上権者とする地上権（以下この問において「本件地上権」という。）が設定され、その旨の登記がされた後に、甲土地にCを抵当権者とする抵当権が設定され、その旨の登記がされた場合、民法の規定によれば、BがAとの売買契約に基づき、甲土地の所有権を取得したときは、本件地上権は消滅する。</t>
    <phoneticPr fontId="1"/>
  </si>
  <si>
    <t>Aの所有する甲土地にBを地上権者とする地上権（以下この問において「本件地上権」という。）が設定され、その旨の登記がされた後に、甲土地にCを抵当権者とする抵当権が設定され、その旨の登記がされた場合、民法の規定によれば、Aが死亡してBがAを単独相続し、甲土地の所有権を取得したときは、本件地上権は消滅する。</t>
    <phoneticPr fontId="1"/>
  </si>
  <si>
    <t>Aの所有する甲土地にBを地上権者とする地上権（以下この問において「本件地上権」という。）が設定され、その旨の登記がされた後に、甲土地にCを抵当権者とする抵当権が設定され、その旨の登記がされた場合、民法の規定によれば、BがAとの代物弁済契約に基づき、甲土地の所有権を取得したときは、本件地上権は消滅する。</t>
    <phoneticPr fontId="1"/>
  </si>
  <si>
    <t>Aの所有する甲土地にBを地上権者とする地上権（以下この問において「本件地上権」という。）が設定され、その旨の登記がされた後に、甲土地にCを抵当権者とする抵当権が設定され、その旨の登記がされた場合、民法の規定によれば、BがAとの贈与契約に基づき、甲土地の所有権を取得したときは、本件地上権は消滅する。</t>
    <phoneticPr fontId="1"/>
  </si>
  <si>
    <t>Aを貸主、Bを借主として甲建物の賃貸借契約（以下この問において「本件契約」という。）が締結され、Bが甲建物の引渡しを受けた場合、民法の規定及び判例によれば、CがBに対し甲建物をAから買受けたとの虚偽の話をしたので、これを信じたBが甲建物の占有を任意にCに移転した場合、AはCに対して、占有回収の訴えにより甲建物の返還を請求することはできない。</t>
    <phoneticPr fontId="1"/>
  </si>
  <si>
    <t>Aを貸主、Bを借主として甲建物の賃貸借契約（以下この問において「本件契約」という。）が締結され、Bが甲建物の引渡しを受けた場合、民法の規定及び判例によれば、Bが、Aの甲建物への立ち入りを建物入り口を閉ざして拒んだときは、Aは甲建物の間接占有が侵奪されたものとして、Bに対して、占有回収の訴えにより甲建物の返還を請求することができる。</t>
    <phoneticPr fontId="1"/>
  </si>
  <si>
    <t>Aを貸主、Bを借主として甲建物の賃貸借契約（以下この問において「本件契約」という。）が締結され、Bが甲建物の引渡しを受けた場合、民法の規定及び判例によれば、Bが死亡して、DがBを単独相続した場合、Dは相続開始を知るまでは、Bによる甲建物の占有を承継しない。</t>
    <phoneticPr fontId="1"/>
  </si>
  <si>
    <t>Aを貸主、Bを借主として甲建物の賃貸借契約（以下この問において「本件契約」という。）が締結され、Bが甲建物の引渡しを受けた場合、民法の規定及び判例によれば、AとBのいずれもが死亡した場合、本件契約は当然に終了する。</t>
    <phoneticPr fontId="1"/>
  </si>
  <si>
    <t>建物の所有を目的とする土地の賃貸借契約（一時使用目的の借地契約を除く。）に関し、借地借家法の規定によれば、専ら事業の用に供する建物（居住の用に供するものを除く。）の所有を目的とし、存続期間を20年として借地権を設定する場合、建物買取請求権の規定は適用されず、また、その契約は、公正証書による等書面によってしなければならない。</t>
    <phoneticPr fontId="1"/>
  </si>
  <si>
    <t>建物の所有を目的とする土地の賃貸借契約（一時使用目的の借地契約を除く。）に関し、借地借家法の規定によれば、居住の用に供する建物の所有を目的として借地権を設定する場合において、借地権を消滅させる目的で、その設定後30年を経過した日に借地権の目的である土地の上の建物を借地権設定者に相当の対価で譲渡する旨の特約を定めても、この特約は無効である。</t>
    <phoneticPr fontId="1"/>
  </si>
  <si>
    <t>建物の所有を目的とする土地の賃貸借契約（一時使用目的の借地契約を除く。）に関し、借地借家法の規定によれば、借地権を設定する場合において、存続期間を定めなかったときは、その期間は30年となる。</t>
    <phoneticPr fontId="1"/>
  </si>
  <si>
    <t>建物の所有を目的とする土地の賃貸借契約（一時使用目的の借地契約を除く。）に関し、借地借家法の規定によれば、当事者が借地権の設定後に最初に借地契約を更新する場合において、存続期間を定めなかったときは、その期間は更新の日から10年となる。</t>
    <phoneticPr fontId="1"/>
  </si>
  <si>
    <t>賃貸人Aと賃借人Bとが、居住目的で期間を3年として、借地借家法第38条の定期建物賃貸借契約（以下この問において「契約①」という。）を締結した場合と、定期建物賃貸借契約でも一時使用目的の賃貸借契約でもない普通建物賃貸借契約（以下この問において「契約②」という。）を締結した場合とに関し、借地借家法の規定によれば、Bが建物の引渡しを受けた後にAが建物をCに売却して建物所有者がCに変わった場合、Bは、契約①の場合ではCに対して賃借人であることを主張できるが、契約②の場合ではCに対して賃借人であることを主張できない。</t>
    <phoneticPr fontId="1"/>
  </si>
  <si>
    <t>賃貸人Aと賃借人Bとが、居住目的で期間を3年として、借地借家法第38条の定期建物賃貸借契約（以下この問において「契約①」という。）を締結した場合と、定期建物賃貸借契約でも一時使用目的の賃貸借契約でもない普通建物賃貸借契約（以下この問において「契約②」という。）を締結した場合とに関し、借地借家法の規定によれば、契約期間中は賃料の改定を行わない旨の特約を契約において定めていても、契約期間中に賃料が不相当になったと考えるに至ったBは、契約①の場合も契約②の場合も、借地借家法第32条に基づく賃料減額請求をすることができる。</t>
    <phoneticPr fontId="1"/>
  </si>
  <si>
    <t>賃貸人Aと賃借人Bとが、居住目的で期間を3年として、借地借家法第38条の定期建物賃貸借契約（以下この問において「契約①」という。）を締結した場合と、定期建物賃貸借契約でも一時使用目的の賃貸借契約でもない普通建物賃貸借契約（以下この問において「契約②」という。）を締結した場合とに関し、借地借家法の規定によれば、Bが契約期間中に相続人なしで死亡した場合において、婚姻はしていないが事実上夫婦と同様の関係にあった同居者Dがあるときは、契約①の場合も契約②の場合も、Aに反対の意思表示をしないDは、建物の賃貸借契約に関し、Bの権利義務を承継する。</t>
    <phoneticPr fontId="1"/>
  </si>
  <si>
    <t>賃貸人Aと賃借人Bとが、居住目的で期間を3年として、借地借家法第38条の定期建物賃貸借契約（以下この問において「契約①」という。）を締結した場合と、定期建物賃貸借契約でも一時使用目的の賃貸借契約でもない普通建物賃貸借契約（以下この問において「契約②」という。）を締結した場合とに関し、借地借家法の規定によれば、契約①の場合、公正証書によって契約をするときに限り契約の更新がないことを有効に定めることができ、契約②の場合、書面で契約し、かつ、Aに正当な理由がない限り、Aは契約の更新を拒絶することができなくなる。</t>
    <phoneticPr fontId="1"/>
  </si>
  <si>
    <t>建物の区分所有等に関する法律によれば、各共有者の共用部分の持分は、規約に別段の定めがない限り、共有者数で等分することとされている。</t>
    <phoneticPr fontId="1"/>
  </si>
  <si>
    <t>建物の区分所有等に関する法律によれば、規約及び集会の決議は、区分所有者の特定承継人に対しても、その効力を生ずる。</t>
    <phoneticPr fontId="1"/>
  </si>
  <si>
    <t>建物の区分所有等に関する法律によれば、管理者は、集会において、毎年1回一定の時期に、その事務に関する報告をしなければならない。</t>
    <phoneticPr fontId="1"/>
  </si>
  <si>
    <t>建物の区分所有等に関する法律によれば、集会の招集の通知は、区分所有者が管理者に対して通知を受けるべき場所を通知しなかったときは区分所有者の所有する専有部分が所在する場所にあててすれば足りる。この場合には、集会の招集の通知は、通常それが到達すべき時に到達したものとみなされる。</t>
    <phoneticPr fontId="1"/>
  </si>
  <si>
    <t>不動産登記法の規定によれば、買戻しの特約に関する登記がされている場合において、契約の日から10年を経過したときは、登記権利者は、単独で当該登記の抹消を申請することができる。</t>
    <phoneticPr fontId="1"/>
  </si>
  <si>
    <t>不動産登記法の規定によれば、不動産の収用による所有権の移転の登記は、起業者が単独で申請することができる。</t>
    <phoneticPr fontId="1"/>
  </si>
  <si>
    <t>不動産登記法の規定によれば、相続人ではない者に対する遺贈による所有権の移転の登記は、登記権利者が単独で申請することができる。</t>
    <phoneticPr fontId="1"/>
  </si>
  <si>
    <t>不動産登記法の規定によれば、登記名義人の住所についての変更の登記は、登記名義人が単独で申請することができる。</t>
    <phoneticPr fontId="1"/>
  </si>
  <si>
    <t>都市計画法によれば、都市計画区域外においても、特に必要があるときは、都市施設に関する都市計画を定めることができる。</t>
    <phoneticPr fontId="1"/>
  </si>
  <si>
    <t>都市計画法によれば、準都市計画区域については、用途地域が定められている土地の区域であっても、市街地開発事業に関する都市計画を定めることができない。</t>
    <phoneticPr fontId="1"/>
  </si>
  <si>
    <t>都市計画法によれば、用途地域の一つである準住居地域は、道路の沿道としての地域の特性にふさわしい業務の利便の増進を図りつつ、これと調和した住居の環境を保護するために定める地域である。</t>
    <phoneticPr fontId="1"/>
  </si>
  <si>
    <t>都市計画法によれば、地区計画は、用途地域が定められている土地の区域についてのみ都市計画に定められるものであり、また、地区計画に関する都市計画を定めるに当たっては、地区整備計画を都市計画に定めなければならない。</t>
    <phoneticPr fontId="1"/>
  </si>
  <si>
    <t>都市計画法によれば、市街化区域内において行う、医療法に規定する病院を建築するための1,000㎡の開発行為については、法第29条に基づく都道府県知事の許可を得る必要がある。</t>
    <phoneticPr fontId="1"/>
  </si>
  <si>
    <t>都市計画法によれば、市街化区域内において行う、開発行為を伴わない建築物の建築で、当該建築物の床面積が1,000㎡以上のものについては、法第29条に基づく都道府県知事の許可を得る必要がある。</t>
    <phoneticPr fontId="1"/>
  </si>
  <si>
    <t>都市計画法によれば、市街化調整区域内において行う、都市計画事業の施行のための開発行為については、法第29条に基づく都道府県知事の許可を得る必要がある。</t>
    <phoneticPr fontId="1"/>
  </si>
  <si>
    <t>都市計画法によれば、法第29条に基づく許可を受けた者は、当該許可に係る土地についての一定の事項を開発登録簿に登録しなければならない。</t>
    <phoneticPr fontId="1"/>
  </si>
  <si>
    <t>建築基準法によれば、高さ25mの建築物には、周囲の状況によって安全上支障がない場合を除き、有効に避雷設備を設けなければならない。</t>
    <phoneticPr fontId="1"/>
  </si>
  <si>
    <t>建築基準法によれば、特定行政庁は、建築基準法の規定に違反した建築物（国、都道府県又は建築主事を置く市町村の建築物を除く。）の所有者に対して、緊急の必要があり、仮に当該建築物の使用禁止又は使用制限の命令をする場合であっても、意見書の提出先等を記載した通知書の交付等の手続をとらなければならない。</t>
    <phoneticPr fontId="1"/>
  </si>
  <si>
    <t>建築基準法によれば、防火地域内に存在する共同住宅（その用途に供する部分の床面積の合計が300㎡）を増築する場合、その増築に係る部分の床面積の合計が10㎡以内であっても、建築主事、建築副主事又は指定確認検査機関の確認を受ける必要がある。</t>
    <phoneticPr fontId="1"/>
  </si>
  <si>
    <t>建築基準法によれば、劇場の用途に供する建築物を映画館（その用途に供する部分の床面積の合計が500㎡）に用途変更する場合、建築主事、建築副主事又は指定確認検査機関の確認を受ける必要はない。</t>
    <phoneticPr fontId="1"/>
  </si>
  <si>
    <t>建築基準法の規定によれば、客席部分の床面積の合計が300㎡の映画館については、第二種住居地域内において建築することはできないが、準住居地域内においては建築することができる。</t>
    <phoneticPr fontId="1"/>
  </si>
  <si>
    <t>建築基準法の規定によれば、特定用途誘導地区内において、都市計画で建築物の高さの最高限度が定められていたとししても、特定行政庁が用途上又は構造上やむを得ないと認めて許可したものについては、当該最高限度を超えてよい。</t>
    <phoneticPr fontId="1"/>
  </si>
  <si>
    <t>建築基準法の規定によれば、計画しようとする建築物の天空率が、道路斜線制限、隣地斜線制限又は北側斜線制限に適合する建築物の天空率未満であれば、これらの制限は適用されない。</t>
    <phoneticPr fontId="1"/>
  </si>
  <si>
    <t>建築基準法の規定によれば、都市計画で建蔽率の限度が80％に指定されている区域かつ防火地域内にある耐火建築物について、建蔽率の限度を超えるためには、特定行政庁による許可を得る必要がある。</t>
    <phoneticPr fontId="1"/>
  </si>
  <si>
    <t>宅地造成及び特定盛土等規制法に関し、都道府県知事は、基礎調査のために他人の占有する土地に立ち入って測量又は調査を行う必要があるときは、その必要の限度において、当該土地に、自ら立ち入り、又はその命じた者若しくは委任した者に立ち入らせることができ、当該土地の占有者は、正当な理由がない限り、その立入りを拒み、又は妨げてはならない。</t>
    <phoneticPr fontId="1"/>
  </si>
  <si>
    <t xml:space="preserve">
宅地造成及び特定盛土等規制法に関し、都道府県知事は、宅地造成等工事規制区域内の土地について、宅地造成等に伴う災害を防止するために必要があると認める場合には、その土地の所有者に対して、擁壁等の設置等の措置をとることを勧告することができる。</t>
    <phoneticPr fontId="1"/>
  </si>
  <si>
    <t>宅地造成及び特定盛土等規制法に関し、工事主は、宅地造成等工事規制区域において行われる宅地造成等に関する工事について、工事着手後2週間以内に、宅地造成等に関する工事の施行に係る土地の周辺地域の住民に対し、説明会の開催その他の当該宅地造成等に関する工事の内容を周知させるため必要な措置を講じなければならない。</t>
    <phoneticPr fontId="1"/>
  </si>
  <si>
    <t>宅地造成及び特定盛土等規制法に関し、特定盛土等規制区域内において行われる特定盛土等又は土石の堆積に関する工事については、工事主は、当該工事に着手する日の30日前までに、主務省令で定めるところにより、当該工事の計画を都道府県知事に届け出なければならない。ただし、特定盛土等又は土石の堆積に伴う災害の発生のおそれがないと認められるものとして政令で定める工事については、この限りでない。</t>
    <phoneticPr fontId="1"/>
  </si>
  <si>
    <t>土地区画整理法に関し、仮換地が指定された場合においては、従前の宅地について権原に基づき使用し、又は収益することができる者は、仮換地の指定の効力発生の日から換地処分の公告がある日まで、仮換地又は仮換地について仮に使用し、若しくは収益することができる権利の目的となるべき宅地若しくはその部分について、従前の宅地について有する権利の内容である使用又は収益と同じ使用又は収益をすることができる。なお、この問において、同法第136条の3による大都市等の特例及び条例で定める事務処理の特例は考慮しないものとする。</t>
    <phoneticPr fontId="1"/>
  </si>
  <si>
    <t>土地区画整理法に関し、市町村施行の土地区画整理事業において、市町村は、換地処分をした場合においては、その旨を公告しなければならない。なお、この問において、同法第136条の3による大都市等の特例及び条例で定める事務処理の特例は考慮しないものとする。</t>
    <phoneticPr fontId="1"/>
  </si>
  <si>
    <t>土地区画整理法に関し、換地計画において定められた保留地は、換地処分の公告があった日の翌日において、施行者が取得する。なお、この問において、同法第136条の3による大都市等の特例及び条例で定める事務処理の特例は考慮しないものとする。</t>
    <phoneticPr fontId="1"/>
  </si>
  <si>
    <t>土地区画整理法に関し、施行者は、仮換地を指定した場合において、特別の事情があるときは、その仮換地について使用又は収益を開始することができる日を仮換地の指定の効力発生の日と別に定めることができる。なお、この問において、同法第136条の3による大都市等の特例及び条例で定める事務処理の特例は考慮しないものとする。</t>
    <phoneticPr fontId="1"/>
  </si>
  <si>
    <t>農地法の規定によれば、法第5条第1項の許可申請書の提出において、法ではその申請に係る権利の設定又は移転に関し民事調停法により調停が成立した場合など一定の場合を除き、当事者は連署した申請書を提出しなければならないとされている。</t>
    <phoneticPr fontId="1"/>
  </si>
  <si>
    <t>農地法の規定によれば、法第3条第1項の許可があったときは所有権が移転する旨の停止条件付売買契約を原因とする所有権移転の仮登記の申請を行う場合にも、農業委員会の許可が必要である。</t>
    <phoneticPr fontId="1"/>
  </si>
  <si>
    <t>農地法は、農地の賃貸借の当事者は、当該賃貸借の合意による解約が民事調停法による農事調停によって行われる場合など一定の場合を除き、知事の許可を受けなければ、当該賃貸借について、解除、解約の申入れ、合意解約、更新拒絶の通知をしてはならないとされている。</t>
    <phoneticPr fontId="1"/>
  </si>
  <si>
    <t>農地法では、農地の賃貸借で期間の定めがあるものについては、一定の場合を除き、期間満了の1年前から6か月前までの間に更新拒絶の通知をしないと従前の賃貸借と同一の条件で更に賃貸借したものとみなされる。</t>
    <phoneticPr fontId="1"/>
  </si>
  <si>
    <t>国土利用計画法第23条の届出（「事後届出」という。）及び法第27条の7の監視区域内の届出（「事前届出」という。）に関し、Aが所有する市街化区域以外の都市計画区域内の4,000㎡の土地について、宅地建物取引業者Bが地上権の設定を受ける契約を締結した場合、Bは事後届出を行わなければならない。</t>
    <phoneticPr fontId="1"/>
  </si>
  <si>
    <t>国土利用計画法第23条の届出（「事後届出」という。）及び法第27条の7の監視区域内の届出（「事前届出」という。）に関し、宅地建物取引業者Cが所有する市街化区域内の3,000㎡の土地と宅地建物取引業者Dが所有する都市計画区域外に所在する12,000㎡の土地を金銭の授受を伴わずに交換する契約を締結した場合、C及びDはともに事後届出を行う必要はない。</t>
    <phoneticPr fontId="1"/>
  </si>
  <si>
    <t>国土利用計画法第23条の届出（「事後届出」という。）及び法第27条の7の監視区域内の届出（「事前届出」という。）に関し、事前届出又は事後届出が必要な土地について、売買契約を締結したにもかかわらず所定の期間内に当該届出をしなかった者は都道府県知事事からの勧告を受けることがあるが、罰則の適用を受けることはない。</t>
    <phoneticPr fontId="1"/>
  </si>
  <si>
    <t>国土利用計画法第23条の届出（「事後届出」という。）及び法第27条の7の監視区域内の届出（「事前届出」という。）に関し、監視区域に指定された市街化区域内に所在する土地2,500㎡について売買契約を締結しようとする当事者は、契約締結の少なくとも6週間前までに事前届出を行わなければならない。</t>
    <phoneticPr fontId="1"/>
  </si>
  <si>
    <t>住宅借入金等を有する場合の所得税額の特別控除（「住宅ローン控除」という。）に関し、令和5年中に居住用家屋の敷地の用に供するための土地を取得した場合において、令和6年中に居住用家屋（令和5年に建築基準法第6条第1項の建築確認を受けたものである）を新築して居住の用に供したときは、令和5年分の所得税について住宅ローン控除の適用を受けることができる。</t>
    <phoneticPr fontId="1"/>
  </si>
  <si>
    <t>住宅借入金等を有する場合の所得税額の特別控除（「住宅ローン控除」という。）に関し、令和6年中に居住用家屋（令和5年に建築基準法第6条第1項の建築確認を受けたものである）を居住の用に供した場合において、その前年において居住用財産の買換え等の場合の譲渡損失の損益通算の適用を受けているときであっても、令和6年分以後の所得税について住宅ローン控除の適用を受けることができる。</t>
    <phoneticPr fontId="1"/>
  </si>
  <si>
    <t>住宅借入金等を有する場合の所得税額の特別控除（「住宅ローン控除」という。）に関し、令和6年中に居住用家屋（令和5年に建築基準法第6条第1項の建築確認を受けたものである）を居住の用に供した場合において、その前年において居住用財産を譲渡した場合の軽減税率の特例の適用を受けているときであっても、令和6年分以後の所得税について住宅ローン控除の適用を受けることができる。</t>
    <phoneticPr fontId="1"/>
  </si>
  <si>
    <t>住宅借入金等を有する場合の所得税額の特別控除（「住宅ローン控除」という。）に関し、令和6年中に居住用家屋（令和5年に建築基準法第6条第1項の建築確認を受けたものである）を居住の用に供した場合において、その居住用家屋の取得に係る住宅借入金等の償還期間等が契約において3年とされているときは、令和6年以後3年間の所得税について住宅ローン控除の適用を受けることができる。</t>
    <phoneticPr fontId="1"/>
  </si>
  <si>
    <t>不動産鑑定評価基準によれば、同一需給圏とは、一般に対象不動産と代替関係が成立して、その価格の形成について相互に影響を及ぼすような関係にある他の不動産の存する圏域をいう。</t>
    <phoneticPr fontId="1"/>
  </si>
  <si>
    <t>不動産鑑定評価基準によれば、対象不動産について、依頼目的に応じ対象不動産に係る価格形成要因のうち地域要因又は個別的要因について想定上の条件を設定する場合がある。</t>
    <phoneticPr fontId="1"/>
  </si>
  <si>
    <t>不動産鑑定評価基準によれば、不動産の価格は、その不動産の効用が最高度に発揮される可能性に最も富む使用を前提として把握される価格を標準として形成されるが、これを適合の原則という。</t>
    <phoneticPr fontId="1"/>
  </si>
  <si>
    <t>不動産鑑定評価基準によれば、収益還元法は、対象不動産が将来生み出すであろうと期待される純収益の現在価値の総和を求めることにより対象不動産の試算価格を求める手法であり、賃貸用不動産又は賃貸以外の事業の用に供する不動産の価格を求める場合に特に有効である。</t>
    <phoneticPr fontId="1"/>
  </si>
  <si>
    <t>宅地建物取引業法第35条に規定する重要事項の説明に関し、ガス配管設備等に関して、住宅の売買後においても宅地内のガスの配管設備等の所有権が家庭用プロパンガス販売会社にあるものとする場合には、その旨を説明しなければならない。なお、説明の相手方は宅地建物取引業者ではないものとする。</t>
    <phoneticPr fontId="1"/>
  </si>
  <si>
    <t>宅地建物取引業法第35条に規定する重要事項の説明に関し、重要事項の説明を行う宅地建物取引士は専任の宅地建物取引士でなくてもよいが、書面に記名する宅地建物取引士は専任の宅地建物取引士でなければならない。なお、説明の相手方は宅地建物取引業者ではないものとする。</t>
    <phoneticPr fontId="1"/>
  </si>
  <si>
    <t>宅地建物取引業法第35条に規定する重要事項の説明に関し、区分所有建物である事務所ビルの一室の売買の媒介を行う場合、当該1棟の建物及びその敷地の管理が委託されているときは、その委託を受けている者の氏名（法人にあっては、その商号又は名称）及び住所（法人にあっては、その主たる事務所の所在地）を説明しなければならない。なお、説明の相手方は宅地建物取引業者ではないものとする。</t>
    <phoneticPr fontId="1"/>
  </si>
  <si>
    <t>宅地建物取引業法第35条に規定する重要事項の説明に関し、区分所有建物である中古マンションの一室の売買の媒介を行う場合、当該1棟の建物の計画的な維持修繕のための費用の積立てを行う旨の規約の定めがあるときは、その内容及び既に積み立てられている額について説明しなければならない。なお、説明の相手方は宅地建物取引業者ではないものとする。</t>
    <phoneticPr fontId="1"/>
  </si>
  <si>
    <t>宅地建物取引業者A（宅地建物取引業保証協会の社員ではない）が主たる事務所を移転したことにより、その最寄りの供託所が変更した場合において、金銭のみをもって営業保証金を供託しているときは、遅滞なく営業保証金を移転後の主たる事務所の最寄りの供託所に新たに供託しなければならない。</t>
    <phoneticPr fontId="1"/>
  </si>
  <si>
    <t>宅地建物取引業者A（宅地建物取引業保証協会の社員ではない）の従業員が運転する車両で現地案内を受けた者が、Aの従業員の過失による交通事故でケガをした場合に取得する損害賠償請求権は、Aが供託した営業保証金の還付の対象債権となる。</t>
    <phoneticPr fontId="1"/>
  </si>
  <si>
    <t>宅地建物取引業者A（宅地建物取引業保証協会の社員ではない）は、金銭と有価証券を併用して供託することができ、有価証券のみで供託する場合の当該有価証券の価額は、国債証券の場合はその額面金額の100分の90、地方債証券の場合はその額面金額の100分の80である。</t>
    <phoneticPr fontId="1"/>
  </si>
  <si>
    <t>宅地建物取引業者A（宅地建物取引業保証協会の社員ではない）は甲県内にある主たる事務所とは別に、乙県内に新たに従たる事務所を設置したときは、営業保証金を主たる事務所の最寄りの供託所に供託しなければならない。</t>
    <phoneticPr fontId="1"/>
  </si>
  <si>
    <t>宅地建物取引業者A（消費税課税事業者）は、土地付建物について、売主と買主双方から媒介を依頼され、代金3,500万円（消費税等相当額を含み、土地代金は2,400万円である。）の売買契約を成立させ、売主と買主からそれぞれ110万円を報酬として受領したほか、売主の特別の依頼に基づき行った遠隔地への現地調査に要した実費の費用について、売主が事前に負担を承諾していたので、売主から9万円を受領した。当該行為は宅地建物取引業法の規定に違反しない。</t>
    <phoneticPr fontId="1"/>
  </si>
  <si>
    <t>宅地建物取引業者B（消費税免税事業者）は、事業用建物について、貸主と借主双方から媒介を依頼され、借賃1か月分10万円（消費税等相当額を含まない。）、権利金90万円（権利設定の対価として支払われる金銭であって返還されないもので、消費税等相当額を含まない。）の賃貸借契約を成立させ、貸主と借主からそれぞれ5万円を報酬として受領した。当該行為は宅地建物取引業法の規定に違反しない。</t>
    <phoneticPr fontId="1"/>
  </si>
  <si>
    <t>居住用建物（1か月の借賃12万円。消費税等相当額を含まない。）について、宅地建物取引業者A（消費税課税事業者）は貸主から代理を依頼され、宅地建物取引業者B（消費税免税事業者）は借主から媒介を依頼され、Aは貸主から6.7万円、Bは借主から6.5万円を報酬として受領した。なお、Bは、媒介の依頼を受けるに当たって、報酬について借主から特段の承諾を得ていない。当該行為は宅地建物取引業法の規定に違反しない。</t>
    <rPh sb="177" eb="179">
      <t>トウガイ</t>
    </rPh>
    <rPh sb="179" eb="181">
      <t>コウイ</t>
    </rPh>
    <phoneticPr fontId="1"/>
  </si>
  <si>
    <t>宅地建物取引業者Aが、自ら売主として、宅地建物取引業者ではない個人Bとの間で宅地の売買契約を締結し、手付金を支払ったBが、宅地建物取引業法第37条の2の規定に基づくいわゆるクーリング・オフにより、当該売買契約を契約締結の日の翌日に解除しようとしている。この場合、Aがクーリング・オフについて告げるときに交付すべき書面には、Aの商号又は名称及び住所並びに免許証番号の記載は必要であるが、Aの宅地建物取引士の記名は必要ない。</t>
    <phoneticPr fontId="1"/>
  </si>
  <si>
    <t>宅地建物取引業者Aが、自ら売主として、宅地建物取引業者ではない個人Bとの間で宅地の売買契約を締結し、手付金を支払ったBが、宅地建物取引業法第37条の2の規定に基づくいわゆるクーリング・オフにより、当該売買契約を契約締結の日の翌日に解除しようとしている。この場合、Bが、自らの申出により、Bの勤務する会社の事務所において、宅地の買受けの申込み及びAとの売買契約の締結をした場合、Bは、クーリングオフによる当該売買契約の解除を行うことができない。</t>
    <phoneticPr fontId="1"/>
  </si>
  <si>
    <t>宅地建物取引業者Aが、自ら売主として、宅地建物取引業者ではない個人Bとの間で宅地の売買契約を締結し、手付金を支払ったBが、宅地建物取引業法第37条の2の規定に基づくいわゆるクーリング・オフにより、当該売買契約を契約締結の日の翌日に解除しようとしている。この場合、Bが、自らの申出により、喫茶店において、宅地の買受けの申込み及びAとの売買契約の締結をした場合、Bは、クーリング・オフによる当該売買契約の解除を行うことができる。</t>
    <phoneticPr fontId="1"/>
  </si>
  <si>
    <t>宅地建物取引業者Aが、自ら売主として、宅地建物取引業者ではない個人Bとの間で宅地の売買契約を締結し、手付金を支払ったBが、宅地建物取引業法第37条の2の規定に基づくいわゆるクーリング・オフにより、当該売買契約を契約締結の日の翌日に解除しようとしている。この場合、Bは、自らの申出により、Bが融資を受ける銀行（宅地建物取引業者ではない。）において、宅地の買受けの申込み及びAとの売買契約の締結をした場合、クーリング・オフによる当該売買契約の解除を行うことができない。</t>
    <phoneticPr fontId="1"/>
  </si>
  <si>
    <t>国土交通大臣又は都道府県知事は、宅地建物取引業法第66条の規定による免許の取消しの処分をしようとするときは、聴聞を行わなければならないが、当該聴聞は、公開することが相当と認められる場合を除き、公開されない。</t>
    <rPh sb="16" eb="20">
      <t>タクチタテモノ</t>
    </rPh>
    <rPh sb="20" eb="23">
      <t>トリヒキギョウ</t>
    </rPh>
    <phoneticPr fontId="1"/>
  </si>
  <si>
    <t>国土交通大臣又は都道府県知事は、宅地建物取引業法第66条の規定による免許の取消しの処分をしたときはその旨を公告しなければならないが、宅地建物取引業法第65条第2項の規定による業務の停止の処分をしたときはその旨の公告はしなくともよい。</t>
    <phoneticPr fontId="1"/>
  </si>
  <si>
    <t>国土交通大臣又は都道府県知事は、その免許を受けた宅地建物取引業者が宅地建物取引業法第65条第1項の規定による指示に従わない場合、その業務の全部又は一部の停止を命ずることができ、業務の停止の処分に違反した場合、免許を取り消さなければならない。</t>
    <phoneticPr fontId="1"/>
  </si>
  <si>
    <t>宅地建物取引業者Aが、BからB所有の中古住宅の売却の依頼を受け、Bと専任媒介契約（専属専任媒介契約ではないものとする。）を締結した。この場合、宅地建物取引業法の規定によれば、Aは当該中古住宅の売買契約が成立しても、当該中古住宅の引渡しが完了していなければ、売買契約が成立した旨を指定流通機構に通知する必要はない。</t>
    <phoneticPr fontId="1"/>
  </si>
  <si>
    <t>宅地建物取引業者Aが、BからB所有の中古住宅の売却の依頼を受け、Bと専任媒介契約（専属専任媒介契約ではないものとする。）を締結した。この場合、宅地建物取引業法の規定によれば、Bが宅地建物取引業者である場合は、当該契約が国土交通大臣が定める標準媒介契約約款に基づくものであるか否かの別を、法第34条の2第1項に規定する書面に記載する必要はない。</t>
    <phoneticPr fontId="1"/>
  </si>
  <si>
    <t>宅地建物取引業者Aが、BからB所有の中古住宅の売却の依頼を受け、Bと専任媒介契約（専属専任媒介契約ではないものとする。）を締結した。この場合、宅地建物取引業法の規定によれば、Aに対して当該中古住宅について買受けの申込みがなかった場合でも、AはBに対して、当該契約に係る業務の処理状況を2週間に1回以上報告しなければならないが、その報告は必ずしも書面で行う必要はない。</t>
    <phoneticPr fontId="1"/>
  </si>
  <si>
    <t>宅地建物取引業者Aが、BからB所有の中古住宅の売却の依頼を受け、Bと専任媒介契約（専属専任媒介契約ではないものとする。）を締結した。この場合、宅地建物取引業法の規定によれば、Bが当該中古住宅について、法第34条の2第1項第4号に規定する建物状況調査を実施する者のあっせんを希望しなかった場合は、Aは同項に規定する書面に同調査を実施する者のあっせんに関する事項を記載する必要はない。</t>
    <phoneticPr fontId="1"/>
  </si>
  <si>
    <t>宅地建物取引業者がその業務に関して行う広告に関し、宅地建物取引業法（以下この問において「法」という。）の規定によれば、宅地の販売に関する広告をインターネットで行った場合において、当該宅地の売買契約が成立した後も継続して広告を掲載していた場合、当該広告を掲載し続けることは法第32条の規定に違反する。</t>
    <phoneticPr fontId="1"/>
  </si>
  <si>
    <t>宅地建物取引業者がその業務に関して行う広告に関し、宅地建物取引業法（以下この問において「法」という。）の規定によれば、建物の所有者と賃貸借契約を締結し、当該建物を自らが貸主となって貸借（転貸）するための広告をする場合においては、自らが契約の当事者となって貸借を成立させる旨を当該広告に明示しなくても、法第34条の規定に違反しない。</t>
    <phoneticPr fontId="1"/>
  </si>
  <si>
    <t>宅地建物取引業者がその業務に関して行う広告に関し、宅地建物取引業法の規定によれば、複数の区画がある分譲地の売買について、数回に分けて広告をする場合は、最初に行う広告だけではなく、次回以降の広告の都度取引態様の別を明示しなければならない。</t>
    <phoneticPr fontId="1"/>
  </si>
  <si>
    <t>宅地建物取引業者がその業務に関して行う広告に関し、宅地建物取引業法の規定によれば、造成工事に必要とされる法令に基づく許可等の処分があった宅地について、工事完了前に当該宅地の販売に関する広告をするときは、法令に基づく許可等の処分があったことを明示すれば、取引態様の別について明示する必要はない。</t>
    <phoneticPr fontId="1"/>
  </si>
  <si>
    <t>宅地建物取引業者Aが、自ら売主として、宅地建物取引業者ではない個人Bと間で、土地付建物を4,000万円で売却する売買契約（所有権の登記は当該土地付建物の引渡し時に行うものとする。）を締結する場合における宅地建物取引業法（以下この問において「法」という。）第41条又は第41条の2の規定に基づく手付金等の保全措置（以下この問において「保全措置」という。）に関し、Aが、保全措置を講じずにBから手付金100万円を受領する場合、その旨を、法第35条の規定に基づく重要事項説明書に記載する必要があるが、法第37条の規定により交付する書面に記載する必要はない。</t>
    <phoneticPr fontId="1"/>
  </si>
  <si>
    <t>宅地建物取引業者Aが、自ら売主として、宅地建物取引業者ではない個人Bと間で、土地付建物を4,000万円で売却する売買契約（所有権の登記は当該土地付建物の引渡し時に行うものとする。）を締結する場合における宅地建物取引業法（以下この問において「法」という。）第41条又は第41条の2の規定に基づく手付金等の保全措置（以下この問において「保全措置」という。）に関し、当該建物が建築工事の完了後の建物である場合、AがBから手付金100万円を受領する際には保全措置は不要であるが、その後、当該土地付建物を引き渡す前に中間金400万円を受領するためには、手付金100万円と合わせて保全措置を講じた後でなければ、その中間金を受領することができない。</t>
    <phoneticPr fontId="1"/>
  </si>
  <si>
    <t>宅地建物取引業者Aが、自ら売主として、宅地建物取引業者ではない個人Bと間で、土地付建物を4,000万円で売却する売買契約（所有権の登記は当該土地付建物の引渡し時に行うものとする。）を締結する場合における宅地建物取引業法（以下この問において「法」という。）第41条又は第41条の2の規定に基づく手付金等の保全措置（以下この問において「保全措置」という。）に関し、当該建物が建築工事の完了前の建物である場合において、Aは、保全措置を講じずに、Bから手付金300万円を受領することができる。</t>
    <phoneticPr fontId="1"/>
  </si>
  <si>
    <t>宅地建物取引業者Aが、自ら売主として、宅地建物取引業者ではない個人Bと間で、土地付建物を4,000万円で売却する売買契約（所有権の登記は当該土地付建物の引渡し時に行うものとする。）を締結する場合における宅地建物取引業法（以下この問において「法」という。）第41条又は第41条の2の規定に基づく手付金等の保全措置（以下この問において「保全措置」という。）に関し、当該土地付建物の引渡し前に、BはAに対して2,000万円を中間金として支払う契約になっていたが、Aがその中間金について保全措置を講じていないときは、Bはこの中間金の支払いを拒むことができる。</t>
    <phoneticPr fontId="1"/>
  </si>
  <si>
    <t>宅地建物取引業者Aが宅地建物取引業法第37条の規定により交付すべき書面（以下この問において「37条書面」という。）に記載すべき事項を電磁的方法により提供すること（以下この問において「37条書面の電磁的方法による提供」という。）に関し、Aが自ら売主として締結する宅地の売買契約において、37条書面の電磁的方法による提供を行う場合、当該契約の相手方に対し、あらかじめ、電磁的方法による提供に用いる電磁的方法の種類及び内容を宅地建物取引士に説明させなければならない。</t>
    <phoneticPr fontId="1"/>
  </si>
  <si>
    <t>宅地建物取引業者Aが宅地建物取引業法第37条の規定により交付すべき書面（以下この問において「37条書面」という。）に記載すべき事項を電磁的方法により提供すること（以下この問において「37条書面の電磁的方法による提供」という。）に関し、Aが媒介業者として関与する建物賃貸借契約において、37条書面の電磁的方法による提供を行う場合、その方法は37条書面の交付に係る宅地建物取引士が明示されるものでなければならない。</t>
    <phoneticPr fontId="1"/>
  </si>
  <si>
    <t>宅地建物取引業者Aが宅地建物取引業法第37条の規定により交付すべき書面（以下この問において「37条書面」という。）に記載すべき事項を電磁的方法により提供すること（以下この問において「37条書面の電磁的方法による提供」という。）に関し、Aが自ら売主として締結する宅地の売買契約において、契約の相手方から37条書面の電磁的方法による提供を行うことについて書面により承諾を得た場合は、その後に当該契約の相手方から書面で電磁的方法による提供を受けない旨の申出があったときでも、37条書面の電磁的方法による提供をすることができる。</t>
    <phoneticPr fontId="1"/>
  </si>
  <si>
    <t>宅地建物取引業者Aが宅地建物取引業法第37条の規定により交付すべき書面（以下この問において「37条書面」という。）に記載すべき事項を電磁的方法により提供すること（以下この問において「37条書面の電磁的方法による提供」という。）に関し、Aが媒介業者として関与する宅地の売買契約において、37条書面の電磁的方法による提供を行う場合であっても、提供後速やかに37条書面を交付しなければならない。</t>
    <phoneticPr fontId="1"/>
  </si>
  <si>
    <t>宅地建物取引業保証協会の社員と宅地建物取引業に関し取引をした者（宅地建物取引業者に該当する者を除く。）は、その取引により生じた債権に関し、当該社員が社員ではないとしたならばその者が供託すべき営業保証金の額に相当する額の範囲内で弁済を受ける権利を有する。</t>
    <phoneticPr fontId="1"/>
  </si>
  <si>
    <t>宅地建物取引業者で宅地建物取引業保証協会に加入しようとする者は、その加入しようとする日までに、政令で定める額の弁済業務保証金分担金を当該保証協会に納付しなければならない。</t>
    <phoneticPr fontId="1"/>
  </si>
  <si>
    <t>宅地建物取引業者は、宅地建物取引業保証協会の社員の地位を失ったときは、当該保証協会が弁済業務保証金の還付請求権者に対し、一定期間内に宅地建物取引業法第64条の8第2項の規定による認証を受けるため申し出るべき旨の公告をした後でなければ、弁済業務保証金分担金の返還を受けることができない。</t>
    <rPh sb="35" eb="37">
      <t>トウガイ</t>
    </rPh>
    <phoneticPr fontId="1"/>
  </si>
  <si>
    <t>宅地建物取引業者が行う宅地建物取引業法第35条に規定する重要事項説明に関し、建物の貸借の媒介を行う場合、水防法施行規則第11条第1号の規定により市町村の長が提供する水害ハザードマップに当該建物の位置が含まれているときは、その所在地を示して説明しなければならない。なお、説明の相手方は宅地建物取引業者ではないものとする。</t>
    <phoneticPr fontId="1"/>
  </si>
  <si>
    <t>宅地建物取引業者が行う宅地建物取引業法第35条に規定する重要事項説明に関し、既存住宅の売買を行う場合、宅地建物取引業法第34条の2第1項第4号に規定する建物状況調査の実施後、1年を経過していないものについては、建物状況調査の実施の有無、実施している場合の結果の概要について説明しなければならない。なお、説明の相手方は宅地建物取引業者ではないものとする。</t>
    <phoneticPr fontId="1"/>
  </si>
  <si>
    <t>宅地建物取引業者が行う宅地建物取引業法第35条に規定する重要事項説明に関し、宅地の売買を行う場合、宅地の造成に関する工事の完了前のものであるときは、完了時における当該宅地に接する道路の構造及び幅員を説明しなければならない。なお、説明の相手方は宅地建物取引業者ではないものとする。</t>
    <phoneticPr fontId="1"/>
  </si>
  <si>
    <t>宅地建物取引業者が行う宅地建物取引業法第35条に規定する重要事項説明に関し、建物の貸借の媒介を行う場合、私道に関する負担の有無や内容を事前に調査し、説明しなければならない。なお、説明の相手方は宅地建物取引業者ではないものとする。</t>
    <phoneticPr fontId="1"/>
  </si>
  <si>
    <t>宅地建物取引業法の規定によれば、宅地建物取引業者Aが、免許の更新の申請をした場合において、従前の免許の有効期間の満了の日までに、その申請について処分がなされないときは、従前の免許は、有効期間の満了後その効力を失う。</t>
    <phoneticPr fontId="1"/>
  </si>
  <si>
    <t>宅地建物取引業法の規定によれば、宅地建物取引業者Bが宅地建物取引業者Cに自己の名義をもって宅地建物取引業を営ませる行為は、Bが名義の使用を書面で指示している場合であれば、宅地建物取引業法に違反しない。</t>
    <phoneticPr fontId="1"/>
  </si>
  <si>
    <t>宅地建物取引業法の規定によれば、宅地建物取引業者D（甲県知事免許）は、国土交通大臣に免許換えの申請をし、その免許を受けなければ、乙県所在の宅地の売買の媒介をすることはできない。</t>
    <phoneticPr fontId="1"/>
  </si>
  <si>
    <t>宅地建物取引業法の規定によれば、宅地建物取引業者E（丙県知事免許）の免許の更新に当たって、丙県知事は宅地建物取引業法第3条の2に基づき条件を付すことができ、Eが免許の更新に当たって付された条件に違反したときは、丙県知事はEの免許を取り消すことができる。</t>
    <phoneticPr fontId="1"/>
  </si>
  <si>
    <t>宅地建物取引業法第50条第2項で定める「届出をすべき場所」として、継続的に業務を行うことができる施設を有する場合で事務所以外のものが定められているが、当該場所には1名以上の成年者である専任の宅地建物取引士を置かなければならない。</t>
    <rPh sb="16" eb="17">
      <t>サダ</t>
    </rPh>
    <phoneticPr fontId="1"/>
  </si>
  <si>
    <t>宅地建物取引業法第50条第2項で定める「届出をすべき場所」として、宅地建物取引業者が10区画以上の一団の宅地又は10戸以上の一団の建物の分譲（以下この問において「一団の宅地建物の分譲」という。）をする場合に設置する案内所が定められているが、当該案内所が土地に定着する建物内に設けられる場合、クーリング・オフ制度の適用が除外される。</t>
    <phoneticPr fontId="1"/>
  </si>
  <si>
    <t>宅地建物取引業法第50条第2項で定める「届出をすべき場所」として、他の宅地建物取引業者が行う一団の宅地建物の分譲の代理又は媒介をする場合に設置する案内所が定められており、この場合は、代理又は媒介を行う宅地建物取引業者が届出をするが、売主業者自身も当該案内所で売買契約の申込みを受ける場合は、売主業者も届出をする。</t>
    <phoneticPr fontId="1"/>
  </si>
  <si>
    <t>宅地建物取引業法第50条第2項で定める「届出をすべき場所」として、宅地建物取引業者が業務に関し展示会その他これに類する催しを実施する場所が定められているが、その催しを開始する10日前までに、実施場所を管轄する都道府県知事に届け出なければならず、免許を受けた国土交通大臣又は都道府県知事に届け出る必要はない。</t>
    <phoneticPr fontId="1"/>
  </si>
  <si>
    <t>宅地建物取引業者が媒介により既存建物の貸借の契約を成立させた場合、当該建物に係る租税その他の公課の負担については、宅地建物取引業者が媒介により既存建物の貸借の契約を成立させた場合、宅地建物取引業法第37条の規定により当該貸借の契約当事者に対して交付すべき書面に必ず記載しなければならない事項である。</t>
    <rPh sb="143" eb="145">
      <t>ジコウ</t>
    </rPh>
    <phoneticPr fontId="1"/>
  </si>
  <si>
    <t>宅地建物取引業者が媒介により既存建物の貸借の契約を成立させた場合、敷金や共益費など借賃以外の金銭の授受に関する定めがあるときは、その額並びに当該金銭の授受の時期及び目的については、宅地建物取引業者が媒介により既存建物の貸借の契約を成立させた場合、宅地建物取引業法第37条の規定により当該貸借の契約当事者に対して交付すべき書面に必ず記載しなければならない事項である。</t>
    <phoneticPr fontId="1"/>
  </si>
  <si>
    <t>宅地建物取引業者が媒介により既存建物の貸借の契約を成立させた場合、損害賠償額の予定又は違約金に関する定めがあるときは、その内容については、宅地建物取引業者が媒介により既存建物の貸借の契約を成立させた場合、宅地建物取引業法第37条の規定により当該貸借の契約当事者に対して交付すべき書面に必ず記載しなければならない事項である。</t>
    <phoneticPr fontId="1"/>
  </si>
  <si>
    <t>宅地建物取引業者が媒介により既存建物の貸借の契約を成立させた場合、建物の構造耐力上主要な部分又は雨水の侵入を防止する部分として国土交通省令で定めるものの状況については、宅地建物取引業者が媒介により既存建物の貸借の契約を成立させた場合、宅地建物取引業法第37条の規定により当該貸借の契約当事者に対して交付すべき書面に必ず記載しなければならない事項である。</t>
    <phoneticPr fontId="1"/>
  </si>
  <si>
    <t>宅地建物取引業者が行う宅地建物取引業法第35条に規定する重要事項の説明に関し、中古マンションの一室の売買の媒介を行う場合、抵当権が設定されていても、契約日までにその登記が抹消される予定であるときは、当該抵当権の内容について説明しなくてもよい。なお、説明の相手方は宅地建物取引業者ではないものとする。</t>
    <phoneticPr fontId="1"/>
  </si>
  <si>
    <t>宅地建物取引業者が行う宅地建物取引業法第35条に規定する重要事項の説明に関し、宅地の貸借の媒介を行う場合、借地権の存続期間を50年とする賃貸借契約において、当該契約終了時における当該宅地の上の建物の取壊しに関する事項を定めようとするときは、その内容を説明しなければならない。なお、説明の相手方は宅地建物取引業者ではないものとする。</t>
    <phoneticPr fontId="1"/>
  </si>
  <si>
    <t>宅地建物取引業者が行う宅地建物取引業法第35条に規定する重要事項の説明に関し、建物の貸借の媒介を行う場合、当該建物が住宅の品質確保の促進等に関する法律第5条第1項に規定する住宅性能評価を受けた新築住宅であるときは、その旨を説明しなければならない。なお、説明の相手方は宅地建物取引業者ではないものとする。</t>
    <phoneticPr fontId="1"/>
  </si>
  <si>
    <t>宅地建物取引業者が行う宅地建物取引業法第35条に規定する重要事項の説明に関し、宅地の売買の媒介を行う場合、当該宅地が急傾斜地の崩壊による災害の防止に関する法律第3条の規定に基づく急傾斜地崩壊危険区域内にあることは説明しなければならないが、当該区域内における行為の制限の概要については説明しなくてもよい。なお、説明の相手方は宅地建物取引業者ではないものとする。</t>
    <phoneticPr fontId="1"/>
  </si>
  <si>
    <t>宅地建物取引業法の規定及び「宅地建物取引業者による人の死の告知に関するガイドライン」によれば、宅地建物取引業者は、宅地建物取引業に係る契約の締結の勧誘をするに際し、宅地建物取引業者の相手方等に対し、利益を生ずることが確実であると誤解させるべき断定的判断を提供する行為をしてはならない。</t>
    <phoneticPr fontId="1"/>
  </si>
  <si>
    <t>宅地建物取引業法の規定及び「宅地建物取引業者による人の死の告知に関するガイドライン」によれば、宅地建物取引業者は、宅地又は建物の売買の契約の締結の勧誘をするに際し、宅地建物取引業者の相手方等に対し、宅地又は建物の引渡しの時期について故意に不実のことを告げた場合であっても、契約が成立したときに宅地建物取引業法第37条の規定により交付すべき書面に当該事項を正確に記載すればよい。</t>
    <phoneticPr fontId="1"/>
  </si>
  <si>
    <t>宅地建物取引業法の規定及び「宅地建物取引業者による人の死の告知に関するガイドライン」によれば、「宅地建物取引業者による人の死の告知に関するガイドライン」によれば、売買取引の対象となる居住用不動産において、自然死や日常生活の中での不慮の死が発生した場合であっても、過去に人が死亡し、長期間にわたって人知れず放置されたこと等に伴ういわゆる特殊清掃や大規模リフォーム等が行われていなければ、宅地建物取引業者は、原則として、買主に対してこれを告げなくてもよい。</t>
    <phoneticPr fontId="1"/>
  </si>
  <si>
    <t>宅地建物取引業者Aは、建築工事完了前の建物の売買契約を媒介したときに、宅地建物取引業法第37条書面に記載する当該建物を特定するために必要な表示について、宅地建物取引業法第35条の規定に基づく重要事頭の説明において使用した図書を交付することによって行った。当該行為は、宅地建物取引業法の規定に違反しない。</t>
    <rPh sb="127" eb="129">
      <t>トウガイ</t>
    </rPh>
    <rPh sb="129" eb="131">
      <t>コウイ</t>
    </rPh>
    <phoneticPr fontId="1"/>
  </si>
  <si>
    <t>宅地建物取引業者Aは、貸主と借主Cとの間で締結された建物の賃貸借契約を媒介したときに、借賃の額、支払時期及び支払方法について定められていたが、BとCの承諾を得たので、宅地建物取引業法第37条書面に記載しなかった。当該行為は、宅地建物取引業法の規定に違反しない。</t>
    <phoneticPr fontId="1"/>
  </si>
  <si>
    <t>宅地建物取引業者Aは、宅地建物取引業者Dと宅地建物取引業者Eとの間で締結された宅地の売買契約を媒介したときに、宅地建物取引業法第37条書面に当該宅地の引渡しの時期を記載しなかった。当該行為は、宅地建物取引業法の規定に違反しない。</t>
    <phoneticPr fontId="1"/>
  </si>
  <si>
    <t>宅地建物取引業者Aが建物の売買契約を買主として締結した場合に、売主Fに承諾を得たので、宅地建物取引業法第37条書面をFに交付しなかった。当該行為は、宅地建物取引業法の規定に違反しない。</t>
    <phoneticPr fontId="1"/>
  </si>
  <si>
    <t>特定住宅瑕疵担保責任の履行の確保等に関する法律に基づく住宅販売瑕疵担保保証金（以下この問において「保証金」という。）の供託又は住宅販売瑕疵担保責任保険契約（以下この問において「保険契約」という。）の締結に関し、自ら売主として宅地建物取引業者ではない買主に引き渡した新築住宅の戸数が、基準日前10年間に10戸あるが、当該基準日前1年間は0戸である場合、当該売主である宅地建物取引業者は、当該基準日に係る保証金の供託又は保険契約の締結の状況について届出を行う必要はない。</t>
    <phoneticPr fontId="1"/>
  </si>
  <si>
    <t>特定住宅瑕疵担保責任の履行の確保等に関する法律に基づく住宅販売瑕疵担保保証金（以下この問において「保証金」という。）の供託又は住宅販売瑕疵担保責任保険契約（以下この問において「保険契約」という。）の締結に関し、自ら売主として新築住宅を宅地建物取引業者ではない買主に引き渡した宅地建物取引業者は、基準日に係る保証金の供託及び保険契約の締結の状況について届出をしなければ、当該基準日の翌日から起算して50日を経過した日以後においては、新たに自ら売主となる新築住宅の売買契約を締結してはならない。</t>
    <phoneticPr fontId="1"/>
  </si>
  <si>
    <t>特定住宅瑕疵担保責任の履行の確保等に関する法律に基づく住宅販売瑕疵担保責任保険契約（以下この問において「保険契約」という。）の締結に関し、保険契約は、新築住宅の引渡し時から有効でなければならないが、買主が当該住宅の引渡し時から10年以内に当該住宅を転売した場合、当該保険契約は解除される。</t>
    <phoneticPr fontId="1"/>
  </si>
  <si>
    <t>特定住宅瑕疵担保責任の履行の確保等に関する法律に基づく住宅販売瑕疵担保保証金（以下この問において「保証金」という。）の供託に関し、自ら売主として宅地建物取引業者ではない買主に新築住宅を引き渡した宅地建物取引業者が、保証金を供託する場合、当該住宅の床面積が25㎡以下であるときは、新築住宅の合計戸数の算定に当たって、3戸をもって1戸と数えることになる。</t>
    <phoneticPr fontId="1"/>
  </si>
  <si>
    <t>独立行政法人住宅金融支援機構（以下この問において「機構」という。）に関し、証券化支援業務（買取型）において、機構による譲受けの対象となる住宅の購入に必要な資金の貸付けに係る金融機関の貸付債権には、当該住宅の購入に付随する当該住宅の改良に必要な資金は含まれない。</t>
    <phoneticPr fontId="1"/>
  </si>
  <si>
    <t>独立行政法人住宅金融支援機構（以下この問において「機構」という。）に関し、機構は、地震に対する安全性の向上を主たる目的とする住宅の改良に必要な資金の貸付けを業務として行っている。</t>
    <phoneticPr fontId="1"/>
  </si>
  <si>
    <t>独立行政法人住宅金融支援機構（以下この問において「機構」という。）に関し、機構は、民間金融機関による住宅資金の供給を支援するため、民間金融機関が貸し付けた住宅ローンについて、住宅融資保険を引き受けている。</t>
    <phoneticPr fontId="1"/>
  </si>
  <si>
    <t>独立行政法人住宅金融支援機構（以下この問において「機構」という。）に関し、機構は、住宅のエネルギー消費性能（建築物のエネルギー消費性能の向上等に関する法律第2条第1項第2号に規定するエネルギー消費性能をいう。）の向上を主たる目的とする住宅の改良に必要な資金の貸付けを業務として行っている。</t>
    <phoneticPr fontId="1"/>
  </si>
  <si>
    <t>宅地建物取引業者が行う広告に関する不当景品類及び不当表示防止法（不動産の表示に関する公正競争規約を含む。）の規定によれば、新築分譲住宅の予告広告（価格が確定していないため、直ちに取引することができない物件について、取引開始時期をあらかじめ告知する広告）を新聞折込チラシを用いて行った場合は、本広告を新聞折込チラシ以外の媒体を用いて行ってはならない。</t>
    <phoneticPr fontId="1"/>
  </si>
  <si>
    <t>宅地建物取引業者が行う広告に関する不当景品類及び不当表示防止法（不動産の表示に関する公正競争規約を含む。）の規定によれば、土地取引において、当該土地上に廃屋が存在するとき、実際の土地を見れば廃屋が存在することは明らかであるため、廃屋が存在する旨を明示する必要はない。</t>
    <phoneticPr fontId="1"/>
  </si>
  <si>
    <t>宅地建物取引業者が行う広告に関する不当景品類及び不当表示防止法（不動産の表示に関する公正競争規約を含む。）の規定によれば、交通の利便性について、電車、バス等の交通機関の所要時間を表示する場合は、朝の通勤ラッシュ時の所要時間ではなく、平常時の所要時間を明示しなければならない。</t>
    <phoneticPr fontId="1"/>
  </si>
  <si>
    <t>宅地建物取引業者が行う広告に関する不当景品類及び不当表示防止法（不動産の表示に関する公正競争規約を含む。）の規定によれば、居住の用に供されたことはないが建築後1年以上経過した一戸建て住宅について、新築である旨を表示することはできない。</t>
    <phoneticPr fontId="1"/>
  </si>
  <si>
    <t>未成年者が法律行為をするには、その法定代理人の同意を得なければならない。ただし、単に権利を得、又は義務を免れる法律行為については、この限りでない旨が民法の条文に規定されている。</t>
    <phoneticPr fontId="1"/>
  </si>
  <si>
    <t>【誤答数】199問中→</t>
    <rPh sb="1" eb="3">
      <t>ゴトウ</t>
    </rPh>
    <rPh sb="3" eb="4">
      <t>スウ</t>
    </rPh>
    <rPh sb="8" eb="9">
      <t>モン</t>
    </rPh>
    <rPh sb="9" eb="10">
      <t>ナカ</t>
    </rPh>
    <phoneticPr fontId="2"/>
  </si>
  <si>
    <t>【正解数】↓199問中</t>
    <rPh sb="1" eb="3">
      <t>セイカイ</t>
    </rPh>
    <rPh sb="3" eb="4">
      <t>スウ</t>
    </rPh>
    <rPh sb="9" eb="10">
      <t>モン</t>
    </rPh>
    <rPh sb="10" eb="11">
      <t>ナカ</t>
    </rPh>
    <phoneticPr fontId="2"/>
  </si>
  <si>
    <t>終了判定</t>
    <rPh sb="0" eb="2">
      <t>シュウリョウ</t>
    </rPh>
    <rPh sb="2" eb="4">
      <t>ハンテイ</t>
    </rPh>
    <phoneticPr fontId="1"/>
  </si>
  <si>
    <t>No.1</t>
    <phoneticPr fontId="1"/>
  </si>
  <si>
    <t>No.2</t>
  </si>
  <si>
    <t>No.3</t>
  </si>
  <si>
    <t>No.4</t>
  </si>
  <si>
    <t>No.5</t>
  </si>
  <si>
    <t>No.6</t>
  </si>
  <si>
    <t>No.7</t>
  </si>
  <si>
    <t>No.8</t>
  </si>
  <si>
    <t>No.9</t>
  </si>
  <si>
    <t>No.10</t>
  </si>
  <si>
    <t>No.11</t>
  </si>
  <si>
    <t>No.12</t>
  </si>
  <si>
    <t>No.13</t>
  </si>
  <si>
    <t>No.14</t>
  </si>
  <si>
    <t>No.15</t>
  </si>
  <si>
    <t>No.16</t>
  </si>
  <si>
    <t>No.17</t>
  </si>
  <si>
    <t>No.18</t>
  </si>
  <si>
    <t>No.19</t>
  </si>
  <si>
    <t>No.20</t>
  </si>
  <si>
    <t>No.21</t>
  </si>
  <si>
    <t>No.22</t>
  </si>
  <si>
    <t>No.23</t>
  </si>
  <si>
    <t>No.24</t>
  </si>
  <si>
    <t>No.25</t>
  </si>
  <si>
    <t>No.26</t>
  </si>
  <si>
    <t>No.27</t>
  </si>
  <si>
    <t>No.28</t>
  </si>
  <si>
    <t>No.29</t>
  </si>
  <si>
    <t>No.30</t>
  </si>
  <si>
    <t>No.31</t>
  </si>
  <si>
    <t>No.32</t>
  </si>
  <si>
    <t>No.33</t>
  </si>
  <si>
    <t>No.34</t>
  </si>
  <si>
    <t>No.35</t>
  </si>
  <si>
    <t>No.36</t>
  </si>
  <si>
    <t>No.37</t>
  </si>
  <si>
    <t>No.38</t>
  </si>
  <si>
    <t>No.39</t>
  </si>
  <si>
    <t>No.40</t>
  </si>
  <si>
    <t>No.41</t>
  </si>
  <si>
    <t>No.42</t>
  </si>
  <si>
    <t>No.43</t>
  </si>
  <si>
    <t>No.44</t>
  </si>
  <si>
    <t>No.45</t>
  </si>
  <si>
    <t>No.46</t>
  </si>
  <si>
    <t>No.47</t>
  </si>
  <si>
    <t>No.48</t>
  </si>
  <si>
    <t>No.49</t>
  </si>
  <si>
    <t>No.50</t>
  </si>
  <si>
    <t>No.51</t>
  </si>
  <si>
    <t>No.52</t>
  </si>
  <si>
    <t>No.53</t>
  </si>
  <si>
    <t>No.54</t>
  </si>
  <si>
    <t>No.55</t>
  </si>
  <si>
    <t>No.56</t>
  </si>
  <si>
    <t>No.58</t>
  </si>
  <si>
    <t>No.101</t>
    <phoneticPr fontId="1"/>
  </si>
  <si>
    <t>No.57</t>
    <phoneticPr fontId="1"/>
  </si>
  <si>
    <t>No.59</t>
  </si>
  <si>
    <t>No.60</t>
  </si>
  <si>
    <t>No.61</t>
  </si>
  <si>
    <t>No.62</t>
  </si>
  <si>
    <t>No.63</t>
  </si>
  <si>
    <t>No.64</t>
  </si>
  <si>
    <t>No.65</t>
  </si>
  <si>
    <t>No.66</t>
  </si>
  <si>
    <t>No.67</t>
  </si>
  <si>
    <t>No.68</t>
  </si>
  <si>
    <t>No.69</t>
  </si>
  <si>
    <t>No.70</t>
  </si>
  <si>
    <t>No.71</t>
  </si>
  <si>
    <t>No.72</t>
  </si>
  <si>
    <t>No.73</t>
  </si>
  <si>
    <t>No.74</t>
  </si>
  <si>
    <t>No.75</t>
  </si>
  <si>
    <t>No.76</t>
  </si>
  <si>
    <t>No.77</t>
  </si>
  <si>
    <t>No.78</t>
  </si>
  <si>
    <t>No.79</t>
  </si>
  <si>
    <t>No.80</t>
  </si>
  <si>
    <t>No.81</t>
  </si>
  <si>
    <t>No.82</t>
  </si>
  <si>
    <t>No.83</t>
  </si>
  <si>
    <t>No.84</t>
  </si>
  <si>
    <t>No.85</t>
  </si>
  <si>
    <t>No.86</t>
  </si>
  <si>
    <t>No.87</t>
  </si>
  <si>
    <t>No.88</t>
  </si>
  <si>
    <t>No.89</t>
    <phoneticPr fontId="1"/>
  </si>
  <si>
    <t>No.90</t>
  </si>
  <si>
    <t>No.91</t>
  </si>
  <si>
    <t>No.92</t>
  </si>
  <si>
    <t>No.93</t>
  </si>
  <si>
    <t>No.94</t>
  </si>
  <si>
    <t>No.95</t>
  </si>
  <si>
    <t>No.96</t>
  </si>
  <si>
    <t>No.97</t>
  </si>
  <si>
    <t>No.98</t>
  </si>
  <si>
    <t>No.99</t>
  </si>
  <si>
    <t>No.100</t>
  </si>
  <si>
    <t>No.102</t>
  </si>
  <si>
    <t>No.103</t>
  </si>
  <si>
    <t>No.104</t>
  </si>
  <si>
    <t>No.105</t>
  </si>
  <si>
    <t>No.106</t>
  </si>
  <si>
    <t>No.107</t>
  </si>
  <si>
    <t>No.108</t>
  </si>
  <si>
    <t>No.109</t>
  </si>
  <si>
    <t>No.110</t>
  </si>
  <si>
    <t>No.111</t>
  </si>
  <si>
    <t>No.112</t>
  </si>
  <si>
    <t>No.113</t>
  </si>
  <si>
    <t>No.114</t>
  </si>
  <si>
    <t>No.115</t>
  </si>
  <si>
    <t>No.116</t>
  </si>
  <si>
    <t>No.117</t>
  </si>
  <si>
    <t>No.118</t>
  </si>
  <si>
    <t>No.119</t>
  </si>
  <si>
    <t>No.120</t>
  </si>
  <si>
    <t>No.121</t>
  </si>
  <si>
    <t>No.122</t>
  </si>
  <si>
    <t>No.123</t>
  </si>
  <si>
    <t>No.124</t>
  </si>
  <si>
    <t>No.125</t>
  </si>
  <si>
    <t>No.126</t>
  </si>
  <si>
    <t>No.127</t>
  </si>
  <si>
    <t>No.128</t>
  </si>
  <si>
    <t>No.129</t>
  </si>
  <si>
    <t>No.130</t>
  </si>
  <si>
    <t>No.131</t>
  </si>
  <si>
    <t>No.132</t>
  </si>
  <si>
    <t>No.133</t>
  </si>
  <si>
    <t>No.134</t>
  </si>
  <si>
    <t>No.135</t>
  </si>
  <si>
    <t>No.136</t>
  </si>
  <si>
    <t>No.137</t>
  </si>
  <si>
    <t>No.138</t>
  </si>
  <si>
    <t>No.139</t>
  </si>
  <si>
    <t>No.140</t>
  </si>
  <si>
    <t>No.141</t>
  </si>
  <si>
    <t>No.142</t>
  </si>
  <si>
    <t>No.143</t>
  </si>
  <si>
    <t>No.144</t>
  </si>
  <si>
    <t>No.145</t>
  </si>
  <si>
    <t>No.146</t>
  </si>
  <si>
    <t>No.147</t>
  </si>
  <si>
    <t>No.148</t>
  </si>
  <si>
    <t>No.149</t>
  </si>
  <si>
    <t>No.150</t>
  </si>
  <si>
    <t>No.151</t>
  </si>
  <si>
    <t>No.152</t>
  </si>
  <si>
    <t>No.153</t>
  </si>
  <si>
    <t>No.154</t>
  </si>
  <si>
    <t>No.155</t>
  </si>
  <si>
    <t>No.156</t>
  </si>
  <si>
    <t>No.157</t>
  </si>
  <si>
    <t>No.158</t>
  </si>
  <si>
    <t>No.159</t>
  </si>
  <si>
    <t>No.160</t>
  </si>
  <si>
    <t>No.161</t>
  </si>
  <si>
    <t>No.162</t>
  </si>
  <si>
    <t>No.163</t>
  </si>
  <si>
    <t>No.164</t>
  </si>
  <si>
    <t>No.165</t>
  </si>
  <si>
    <t>No.166</t>
  </si>
  <si>
    <t>No.167</t>
  </si>
  <si>
    <t>No.168</t>
  </si>
  <si>
    <t>No.169</t>
  </si>
  <si>
    <t>No.170</t>
  </si>
  <si>
    <t>No.171</t>
  </si>
  <si>
    <t>No.172</t>
  </si>
  <si>
    <t>No.173</t>
  </si>
  <si>
    <t>No.174</t>
  </si>
  <si>
    <t>No.175</t>
  </si>
  <si>
    <t>No.176</t>
  </si>
  <si>
    <t>No.177</t>
  </si>
  <si>
    <t>No.178</t>
  </si>
  <si>
    <t>No.179</t>
  </si>
  <si>
    <t>No.181</t>
  </si>
  <si>
    <t>No.182</t>
  </si>
  <si>
    <t>No.183</t>
  </si>
  <si>
    <t>No.184</t>
  </si>
  <si>
    <t>No.185</t>
  </si>
  <si>
    <t>No.186</t>
  </si>
  <si>
    <t>No.187</t>
  </si>
  <si>
    <t>No.188</t>
  </si>
  <si>
    <t>No.189</t>
  </si>
  <si>
    <t>No.190</t>
  </si>
  <si>
    <t>No.180</t>
    <phoneticPr fontId="1"/>
  </si>
  <si>
    <t>No.191</t>
  </si>
  <si>
    <t>No.192</t>
  </si>
  <si>
    <t>No.193</t>
  </si>
  <si>
    <t>No.194</t>
  </si>
  <si>
    <t>No.195</t>
  </si>
  <si>
    <t>No.196</t>
  </si>
  <si>
    <t>No.197</t>
  </si>
  <si>
    <t>No.198</t>
  </si>
  <si>
    <t>No.199</t>
  </si>
  <si>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</si>
  <si>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</si>
  <si>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</si>
  <si>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</si>
  <si>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</si>
  <si>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正解</t>
    <rPh sb="0" eb="2">
      <t>セイカイ</t>
    </rPh>
    <phoneticPr fontId="1"/>
  </si>
  <si>
    <t>率</t>
    <rPh sb="0" eb="1">
      <t>リツ</t>
    </rPh>
    <phoneticPr fontId="1"/>
  </si>
  <si>
    <t>住宅金融支援機構・統計・土地・建物　(20問)</t>
    <rPh sb="0" eb="2">
      <t>ジュウタク</t>
    </rPh>
    <rPh sb="2" eb="4">
      <t>キンユウ</t>
    </rPh>
    <rPh sb="4" eb="6">
      <t>シエン</t>
    </rPh>
    <rPh sb="6" eb="8">
      <t>キコウ</t>
    </rPh>
    <rPh sb="9" eb="11">
      <t>トウケイ</t>
    </rPh>
    <rPh sb="12" eb="14">
      <t>トチ</t>
    </rPh>
    <rPh sb="15" eb="17">
      <t>タテモノ</t>
    </rPh>
    <rPh sb="21" eb="22">
      <t>モン</t>
    </rPh>
    <phoneticPr fontId="1"/>
  </si>
  <si>
    <t>宅地建物取引業法　(79問)</t>
    <rPh sb="0" eb="2">
      <t>タクチ</t>
    </rPh>
    <rPh sb="2" eb="4">
      <t>タテモノ</t>
    </rPh>
    <rPh sb="4" eb="7">
      <t>トリヒキギョウ</t>
    </rPh>
    <rPh sb="7" eb="8">
      <t>ホウ</t>
    </rPh>
    <phoneticPr fontId="1"/>
  </si>
  <si>
    <t>税・その他　(12問)</t>
    <rPh sb="0" eb="1">
      <t>ゼイ</t>
    </rPh>
    <rPh sb="4" eb="5">
      <t>ホカ</t>
    </rPh>
    <phoneticPr fontId="1"/>
  </si>
  <si>
    <t>法令上の制限　(32問)</t>
    <rPh sb="0" eb="3">
      <t>ホウレイジョウ</t>
    </rPh>
    <rPh sb="4" eb="6">
      <t>セイゲン</t>
    </rPh>
    <phoneticPr fontId="1"/>
  </si>
  <si>
    <t>権利関係　(56問)</t>
    <rPh sb="0" eb="4">
      <t>ケンリカンケイ</t>
    </rPh>
    <phoneticPr fontId="1"/>
  </si>
  <si>
    <r>
      <rPr>
        <b/>
        <sz val="11"/>
        <color theme="1"/>
        <rFont val="メイリオ"/>
        <family val="3"/>
        <charset val="128"/>
      </rPr>
      <t>下記設問を読み，当該設問が正しいと思う時は</t>
    </r>
    <r>
      <rPr>
        <b/>
        <sz val="14"/>
        <color theme="1"/>
        <rFont val="メイリオ"/>
        <family val="3"/>
        <charset val="128"/>
      </rPr>
      <t>「</t>
    </r>
    <r>
      <rPr>
        <b/>
        <sz val="14"/>
        <color rgb="FF0070C0"/>
        <rFont val="メイリオ"/>
        <family val="3"/>
        <charset val="128"/>
      </rPr>
      <t>1</t>
    </r>
    <r>
      <rPr>
        <b/>
        <sz val="14"/>
        <color theme="1"/>
        <rFont val="メイリオ"/>
        <family val="3"/>
        <charset val="128"/>
      </rPr>
      <t>」</t>
    </r>
    <r>
      <rPr>
        <b/>
        <sz val="11"/>
        <color theme="1"/>
        <rFont val="メイリオ"/>
        <family val="3"/>
        <charset val="128"/>
      </rPr>
      <t>を，間違いだと思う時は</t>
    </r>
    <r>
      <rPr>
        <b/>
        <sz val="14"/>
        <color theme="1"/>
        <rFont val="メイリオ"/>
        <family val="3"/>
        <charset val="128"/>
      </rPr>
      <t>「</t>
    </r>
    <r>
      <rPr>
        <b/>
        <sz val="14"/>
        <color rgb="FF0070C0"/>
        <rFont val="メイリオ"/>
        <family val="3"/>
        <charset val="128"/>
      </rPr>
      <t>2</t>
    </r>
    <r>
      <rPr>
        <b/>
        <sz val="14"/>
        <color theme="1"/>
        <rFont val="メイリオ"/>
        <family val="3"/>
        <charset val="128"/>
      </rPr>
      <t>」</t>
    </r>
    <r>
      <rPr>
        <b/>
        <sz val="11"/>
        <color theme="1"/>
        <rFont val="メイリオ"/>
        <family val="3"/>
        <charset val="128"/>
      </rPr>
      <t>を解答欄に打ち込んでください。その解答の正誤判定が表示されます。</t>
    </r>
    <r>
      <rPr>
        <sz val="9"/>
        <color theme="1"/>
        <rFont val="メイリオ"/>
        <family val="3"/>
        <charset val="128"/>
      </rPr>
      <t xml:space="preserve">
</t>
    </r>
    <r>
      <rPr>
        <b/>
        <sz val="11"/>
        <color theme="1"/>
        <rFont val="メイリオ"/>
        <family val="3"/>
        <charset val="128"/>
      </rPr>
      <t>E欄の赤い点にカ－ソルを合わせると，解説が飛び出します</t>
    </r>
    <r>
      <rPr>
        <sz val="9"/>
        <color theme="1"/>
        <rFont val="メイリオ"/>
        <family val="3"/>
        <charset val="128"/>
      </rPr>
      <t xml:space="preserve">
</t>
    </r>
    <r>
      <rPr>
        <b/>
        <sz val="10"/>
        <color rgb="FFFF0000"/>
        <rFont val="メイリオ"/>
        <family val="3"/>
        <charset val="128"/>
      </rPr>
      <t>＊連続3回正解で解答欄は黒塗りされ使用できなくなります。全問黒塗りを目指して下さい。</t>
    </r>
    <rPh sb="0" eb="2">
      <t>カキ</t>
    </rPh>
    <rPh sb="2" eb="4">
      <t>セツモン</t>
    </rPh>
    <rPh sb="5" eb="6">
      <t>ヨ</t>
    </rPh>
    <rPh sb="8" eb="10">
      <t>トウガイ</t>
    </rPh>
    <rPh sb="10" eb="12">
      <t>セツモン</t>
    </rPh>
    <rPh sb="13" eb="14">
      <t>タダ</t>
    </rPh>
    <rPh sb="17" eb="18">
      <t>オモ</t>
    </rPh>
    <rPh sb="19" eb="20">
      <t>トキ</t>
    </rPh>
    <rPh sb="26" eb="28">
      <t>マチガ</t>
    </rPh>
    <rPh sb="31" eb="32">
      <t>オモ</t>
    </rPh>
    <rPh sb="33" eb="34">
      <t>トキ</t>
    </rPh>
    <rPh sb="39" eb="42">
      <t>カイトウラン</t>
    </rPh>
    <rPh sb="43" eb="44">
      <t>ウ</t>
    </rPh>
    <rPh sb="45" eb="46">
      <t>コ</t>
    </rPh>
    <rPh sb="55" eb="57">
      <t>カイトウ</t>
    </rPh>
    <rPh sb="58" eb="60">
      <t>セイゴ</t>
    </rPh>
    <rPh sb="60" eb="62">
      <t>ハンテイ</t>
    </rPh>
    <rPh sb="63" eb="65">
      <t>ヒョウジ</t>
    </rPh>
    <rPh sb="73" eb="74">
      <t>ラン</t>
    </rPh>
    <rPh sb="75" eb="76">
      <t>アカ</t>
    </rPh>
    <rPh sb="77" eb="78">
      <t>テン</t>
    </rPh>
    <rPh sb="84" eb="85">
      <t>ア</t>
    </rPh>
    <rPh sb="90" eb="92">
      <t>カイセツ</t>
    </rPh>
    <rPh sb="93" eb="94">
      <t>ト</t>
    </rPh>
    <rPh sb="95" eb="96">
      <t>ダ</t>
    </rPh>
    <rPh sb="102" eb="104">
      <t>レンゾク</t>
    </rPh>
    <rPh sb="105" eb="106">
      <t>カイ</t>
    </rPh>
    <rPh sb="106" eb="108">
      <t>セイカイ</t>
    </rPh>
    <rPh sb="109" eb="112">
      <t>カイトウラン</t>
    </rPh>
    <rPh sb="113" eb="115">
      <t>クロヌ</t>
    </rPh>
    <rPh sb="118" eb="120">
      <t>シヨウ</t>
    </rPh>
    <rPh sb="129" eb="131">
      <t>ゼンモン</t>
    </rPh>
    <rPh sb="131" eb="133">
      <t>クロヌ</t>
    </rPh>
    <rPh sb="135" eb="137">
      <t>メザ</t>
    </rPh>
    <rPh sb="139" eb="140">
      <t>クダ</t>
    </rPh>
    <phoneticPr fontId="2"/>
  </si>
  <si>
    <t>2024年度 宅地建物取引士試験問題（120分）</t>
    <rPh sb="4" eb="6">
      <t>ネンド</t>
    </rPh>
    <rPh sb="14" eb="16">
      <t>シケン</t>
    </rPh>
    <rPh sb="16" eb="18">
      <t>モンダイ</t>
    </rPh>
    <rPh sb="22" eb="23">
      <t>フン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</si>
</sst>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48" x14ac:knownFonts="1">
    <font>
      <sz val="11"/>
      <color theme="1"/>
      <name val="游ゴシック"/>
      <family val="3"/>
      <charset val="128"/>
      <scheme val="minor"/>
    </font>
    <font>
      <sz val="6"/>
      <name val="游ゴシック"/>
      <family val="3"/>
      <charset val="128"/>
      <scheme val="minor"/>
    </font>
    <font>
      <sz val="6"/>
      <name val="ＭＳ Ｐゴシック"/>
      <family val="3"/>
      <charset val="128"/>
    </font>
    <font>
      <sz val="9"/>
      <color theme="1"/>
      <name val="メイリオ"/>
      <family val="3"/>
      <charset val="128"/>
    </font>
    <font>
      <sz val="11"/>
      <name val="ＭＳ Ｐゴシック"/>
      <family val="3"/>
      <charset val="128"/>
    </font>
    <font>
      <sz val="9"/>
      <name val="メイリオ"/>
      <family val="3"/>
      <charset val="128"/>
    </font>
    <font>
      <sz val="8"/>
      <name val="ＭＳ Ｐゴシック"/>
      <family val="3"/>
      <charset val="128"/>
    </font>
    <font>
      <sz val="10.5"/>
      <name val="ＭＳ 明朝"/>
      <family val="1"/>
      <charset val="128"/>
    </font>
    <font>
      <sz val="10.5"/>
      <color rgb="FFFF0000"/>
      <name val="ＭＳ 明朝"/>
      <family val="1"/>
      <charset val="128"/>
    </font>
    <font>
      <b/>
      <sz val="11"/>
      <color rgb="FFFF0000"/>
      <name val="ＭＳ Ｐゴシック"/>
      <family val="3"/>
      <charset val="128"/>
    </font>
    <font>
      <b/>
      <sz val="16"/>
      <color rgb="FFFF0000"/>
      <name val="メイリオ"/>
      <family val="3"/>
      <charset val="128"/>
    </font>
    <font>
      <b/>
      <sz val="18"/>
      <color rgb="FFFF0000"/>
      <name val="メイリオ"/>
      <family val="3"/>
      <charset val="128"/>
    </font>
    <font>
      <sz val="11"/>
      <name val="メイリオ"/>
      <family val="3"/>
      <charset val="128"/>
    </font>
    <font>
      <b/>
      <sz val="10.5"/>
      <color theme="4" tint="-0.249977111117893"/>
      <name val="メイリオ"/>
      <family val="3"/>
      <charset val="128"/>
    </font>
    <font>
      <sz val="10.5"/>
      <color rgb="FFFF0000"/>
      <name val="メイリオ"/>
      <family val="3"/>
      <charset val="128"/>
    </font>
    <font>
      <b/>
      <sz val="10.5"/>
      <color theme="1"/>
      <name val="メイリオ"/>
      <family val="3"/>
      <charset val="128"/>
    </font>
    <font>
      <b/>
      <u/>
      <sz val="10.5"/>
      <color indexed="30"/>
      <name val="メイリオ"/>
      <family val="3"/>
      <charset val="128"/>
    </font>
    <font>
      <b/>
      <sz val="10.5"/>
      <color indexed="8"/>
      <name val="メイリオ"/>
      <family val="3"/>
      <charset val="128"/>
    </font>
    <font>
      <b/>
      <sz val="9"/>
      <color rgb="FF0070C0"/>
      <name val="メイリオ"/>
      <family val="3"/>
      <charset val="128"/>
    </font>
    <font>
      <b/>
      <u/>
      <sz val="9"/>
      <color theme="3" tint="-0.499984740745262"/>
      <name val="メイリオ"/>
      <family val="3"/>
      <charset val="128"/>
    </font>
    <font>
      <b/>
      <sz val="9"/>
      <color indexed="56"/>
      <name val="メイリオ"/>
      <family val="3"/>
      <charset val="128"/>
    </font>
    <font>
      <b/>
      <sz val="9"/>
      <color rgb="FFFF0000"/>
      <name val="メイリオ"/>
      <family val="3"/>
      <charset val="128"/>
    </font>
    <font>
      <sz val="8"/>
      <name val="メイリオ"/>
      <family val="3"/>
      <charset val="128"/>
    </font>
    <font>
      <b/>
      <sz val="10"/>
      <color rgb="FFFF0000"/>
      <name val="メイリオ"/>
      <family val="3"/>
      <charset val="128"/>
    </font>
    <font>
      <b/>
      <sz val="11"/>
      <color rgb="FF0070C0"/>
      <name val="游ゴシック"/>
      <family val="3"/>
      <charset val="128"/>
      <scheme val="minor"/>
    </font>
    <font>
      <sz val="18"/>
      <name val="メイリオ"/>
      <family val="3"/>
      <charset val="128"/>
    </font>
    <font>
      <sz val="20"/>
      <name val="メイリオ"/>
      <family val="3"/>
      <charset val="128"/>
    </font>
    <font>
      <b/>
      <sz val="11"/>
      <name val="メイリオ"/>
      <family val="3"/>
      <charset val="128"/>
    </font>
    <font>
      <sz val="10.5"/>
      <name val="メイリオ"/>
      <family val="3"/>
      <charset val="128"/>
    </font>
    <font>
      <sz val="11"/>
      <color theme="1"/>
      <name val="メイリオ"/>
      <family val="3"/>
      <charset val="128"/>
    </font>
    <font>
      <sz val="11"/>
      <color indexed="8"/>
      <name val="メイリオ"/>
      <family val="3"/>
      <charset val="128"/>
    </font>
    <font>
      <b/>
      <sz val="10.5"/>
      <color rgb="FFFF0000"/>
      <name val="メイリオ"/>
      <family val="3"/>
      <charset val="128"/>
    </font>
    <font>
      <b/>
      <sz val="11"/>
      <color rgb="FFFF0000"/>
      <name val="メイリオ"/>
      <family val="3"/>
      <charset val="128"/>
    </font>
    <font>
      <b/>
      <sz val="11"/>
      <color rgb="FF0070C0"/>
      <name val="メイリオ"/>
      <family val="3"/>
      <charset val="128"/>
    </font>
    <font>
      <b/>
      <sz val="9"/>
      <name val="メイリオ"/>
      <family val="3"/>
      <charset val="128"/>
    </font>
    <font>
      <sz val="9"/>
      <color rgb="FFFF0000"/>
      <name val="メイリオ"/>
      <family val="3"/>
      <charset val="128"/>
    </font>
    <font>
      <sz val="10"/>
      <color indexed="81"/>
      <name val="メイリオ"/>
      <family val="3"/>
      <charset val="128"/>
    </font>
    <font>
      <b/>
      <sz val="11"/>
      <color theme="0"/>
      <name val="游ゴシック"/>
      <family val="3"/>
      <charset val="128"/>
      <scheme val="minor"/>
    </font>
    <font>
      <b/>
      <sz val="16"/>
      <color theme="0"/>
      <name val="メイリオ"/>
      <family val="3"/>
      <charset val="128"/>
    </font>
    <font>
      <sz val="11"/>
      <color rgb="FFFF0000"/>
      <name val="メイリオ"/>
      <family val="3"/>
      <charset val="128"/>
    </font>
    <font>
      <sz val="11"/>
      <color rgb="FF262626"/>
      <name val="メイリオ"/>
      <family val="3"/>
      <charset val="128"/>
    </font>
    <font>
      <b/>
      <sz val="20"/>
      <color rgb="FFFF0000"/>
      <name val="ＭＳ Ｐゴシック"/>
      <family val="3"/>
      <charset val="128"/>
    </font>
    <font>
      <sz val="9"/>
      <color theme="1"/>
      <name val="HGSｺﾞｼｯｸE"/>
      <family val="3"/>
      <charset val="128"/>
    </font>
    <font>
      <sz val="8"/>
      <color theme="1"/>
      <name val="HGSｺﾞｼｯｸE"/>
      <family val="3"/>
      <charset val="128"/>
    </font>
    <font>
      <sz val="16"/>
      <color indexed="81"/>
      <name val="メイリオ"/>
      <family val="3"/>
      <charset val="128"/>
    </font>
    <font>
      <b/>
      <sz val="11"/>
      <color theme="1"/>
      <name val="メイリオ"/>
      <family val="3"/>
      <charset val="128"/>
    </font>
    <font>
      <b/>
      <sz val="14"/>
      <color theme="1"/>
      <name val="メイリオ"/>
      <family val="3"/>
      <charset val="128"/>
    </font>
    <font>
      <b/>
      <sz val="14"/>
      <color rgb="FF0070C0"/>
      <name val="メイリオ"/>
      <family val="3"/>
      <charset val="128"/>
    </font>
  </fonts>
  <fills count="13">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rgb="FF99CCFF"/>
        <bgColor indexed="64"/>
      </patternFill>
    </fill>
    <fill>
      <patternFill patternType="solid">
        <fgColor rgb="FFCC99FF"/>
        <bgColor indexed="64"/>
      </patternFill>
    </fill>
    <fill>
      <patternFill patternType="solid">
        <fgColor theme="9"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hair">
        <color indexed="64"/>
      </left>
      <right style="thin">
        <color indexed="64"/>
      </right>
      <top style="hair">
        <color indexed="64"/>
      </top>
      <bottom/>
      <diagonal/>
    </border>
  </borders>
  <cellStyleXfs count="3">
    <xf numFmtId="0" fontId="0" fillId="0" borderId="0">
      <alignment vertical="center"/>
    </xf>
    <xf numFmtId="0" fontId="4" fillId="0" borderId="0">
      <alignment vertical="center"/>
    </xf>
    <xf numFmtId="0" fontId="4" fillId="0" borderId="0"/>
  </cellStyleXfs>
  <cellXfs count="122">
    <xf numFmtId="0" fontId="0" fillId="0" borderId="0" xfId="0">
      <alignment vertical="center"/>
    </xf>
    <xf numFmtId="0" fontId="0" fillId="3" borderId="0" xfId="0" applyFill="1">
      <alignment vertical="center"/>
    </xf>
    <xf numFmtId="0" fontId="4" fillId="3" borderId="0" xfId="1" applyFill="1">
      <alignment vertical="center"/>
    </xf>
    <xf numFmtId="0" fontId="6" fillId="3" borderId="0" xfId="1" applyFont="1" applyFill="1" applyAlignment="1">
      <alignment horizontal="center" vertical="center" wrapText="1"/>
    </xf>
    <xf numFmtId="0" fontId="7" fillId="3" borderId="0" xfId="1" applyFont="1" applyFill="1" applyAlignment="1">
      <alignment vertical="center" wrapText="1"/>
    </xf>
    <xf numFmtId="0" fontId="8" fillId="3" borderId="0" xfId="1" applyFont="1" applyFill="1" applyAlignment="1">
      <alignment horizontal="center" vertical="center" wrapText="1"/>
    </xf>
    <xf numFmtId="0" fontId="9" fillId="3" borderId="0" xfId="1" applyFont="1" applyFill="1" applyAlignment="1">
      <alignment horizontal="center" vertical="center" wrapText="1"/>
    </xf>
    <xf numFmtId="0" fontId="4" fillId="3" borderId="0" xfId="1" applyFill="1" applyAlignment="1">
      <alignment horizontal="center" vertical="center"/>
    </xf>
    <xf numFmtId="0" fontId="4" fillId="0" borderId="0" xfId="1">
      <alignment vertical="center"/>
    </xf>
    <xf numFmtId="0" fontId="10" fillId="3" borderId="0" xfId="1" applyFont="1" applyFill="1" applyAlignment="1">
      <alignment horizontal="center" vertical="center" wrapText="1"/>
    </xf>
    <xf numFmtId="0" fontId="11" fillId="3" borderId="0" xfId="1" applyFont="1" applyFill="1" applyAlignment="1">
      <alignment horizontal="center" vertical="center" wrapText="1"/>
    </xf>
    <xf numFmtId="0" fontId="12" fillId="3" borderId="0" xfId="1" applyFont="1" applyFill="1" applyAlignment="1">
      <alignment horizontal="center" vertical="center"/>
    </xf>
    <xf numFmtId="0" fontId="12" fillId="3" borderId="0" xfId="1" applyFont="1" applyFill="1">
      <alignment vertical="center"/>
    </xf>
    <xf numFmtId="176" fontId="3" fillId="0" borderId="1" xfId="0" applyNumberFormat="1" applyFont="1" applyBorder="1" applyAlignment="1">
      <alignment horizontal="center"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11" borderId="1"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4" fillId="3" borderId="1" xfId="1" applyFill="1" applyBorder="1">
      <alignment vertical="center"/>
    </xf>
    <xf numFmtId="9" fontId="21" fillId="4" borderId="1" xfId="1" applyNumberFormat="1" applyFont="1" applyFill="1" applyBorder="1" applyAlignment="1">
      <alignment horizontal="center" vertical="center" wrapText="1"/>
    </xf>
    <xf numFmtId="9" fontId="21" fillId="4" borderId="2" xfId="1" applyNumberFormat="1" applyFont="1" applyFill="1" applyBorder="1" applyAlignment="1">
      <alignment horizontal="center" vertical="center" wrapText="1"/>
    </xf>
    <xf numFmtId="0" fontId="5" fillId="0" borderId="4" xfId="1" applyFont="1" applyBorder="1" applyAlignment="1">
      <alignment horizontal="center" vertical="center" textRotation="255" wrapText="1"/>
    </xf>
    <xf numFmtId="0" fontId="22" fillId="0" borderId="4" xfId="1" applyFont="1" applyBorder="1" applyAlignment="1">
      <alignment horizontal="center" vertical="center" wrapText="1"/>
    </xf>
    <xf numFmtId="0" fontId="3" fillId="5" borderId="4" xfId="1" applyFont="1" applyFill="1" applyBorder="1" applyAlignment="1">
      <alignment horizontal="left" vertical="center" wrapText="1" indent="1"/>
    </xf>
    <xf numFmtId="0" fontId="3" fillId="0" borderId="4" xfId="0" applyFont="1" applyBorder="1" applyAlignment="1">
      <alignment horizontal="center" vertical="center" wrapText="1"/>
    </xf>
    <xf numFmtId="0" fontId="24" fillId="3" borderId="7" xfId="0" applyFont="1" applyFill="1" applyBorder="1" applyAlignment="1">
      <alignment horizontal="center" vertical="center" wrapText="1"/>
    </xf>
    <xf numFmtId="0" fontId="26" fillId="0" borderId="1" xfId="0" applyFont="1" applyBorder="1" applyAlignment="1">
      <alignment horizontal="center" vertical="center"/>
    </xf>
    <xf numFmtId="0" fontId="25" fillId="0" borderId="14" xfId="0" applyFont="1" applyBorder="1" applyAlignment="1">
      <alignment horizontal="center" vertical="center"/>
    </xf>
    <xf numFmtId="0" fontId="27" fillId="0" borderId="1" xfId="1" applyFont="1" applyBorder="1" applyAlignment="1">
      <alignment horizontal="center" vertical="center"/>
    </xf>
    <xf numFmtId="0" fontId="12" fillId="0" borderId="1" xfId="1" applyFont="1" applyBorder="1" applyAlignment="1">
      <alignment horizontal="center" vertical="center"/>
    </xf>
    <xf numFmtId="0" fontId="12" fillId="6" borderId="1" xfId="1" applyFont="1" applyFill="1" applyBorder="1" applyAlignment="1">
      <alignment horizontal="center" vertical="center"/>
    </xf>
    <xf numFmtId="0" fontId="12" fillId="0" borderId="1" xfId="0" applyFont="1" applyBorder="1" applyAlignment="1">
      <alignment horizontal="center" vertical="center"/>
    </xf>
    <xf numFmtId="0" fontId="12" fillId="3" borderId="3" xfId="1" applyFont="1" applyFill="1" applyBorder="1">
      <alignment vertical="center"/>
    </xf>
    <xf numFmtId="0" fontId="5" fillId="0" borderId="1" xfId="0" applyFont="1" applyBorder="1" applyAlignment="1">
      <alignment horizontal="center" vertical="center"/>
    </xf>
    <xf numFmtId="0" fontId="5" fillId="4" borderId="1" xfId="0" applyFont="1" applyFill="1" applyBorder="1" applyAlignment="1">
      <alignment horizontal="center" vertical="center"/>
    </xf>
    <xf numFmtId="0" fontId="12" fillId="3" borderId="1" xfId="1" applyFont="1" applyFill="1" applyBorder="1">
      <alignment vertical="center"/>
    </xf>
    <xf numFmtId="0" fontId="12" fillId="3" borderId="1" xfId="1" applyFont="1" applyFill="1" applyBorder="1" applyAlignment="1">
      <alignment horizontal="center" vertical="center"/>
    </xf>
    <xf numFmtId="0" fontId="28" fillId="3" borderId="0" xfId="1" applyFont="1" applyFill="1">
      <alignment vertical="center"/>
    </xf>
    <xf numFmtId="0" fontId="4" fillId="6" borderId="1" xfId="1" applyFill="1" applyBorder="1" applyAlignment="1">
      <alignment horizontal="center" vertical="center"/>
    </xf>
    <xf numFmtId="0" fontId="4" fillId="3" borderId="1" xfId="1" applyFill="1" applyBorder="1" applyAlignment="1">
      <alignment horizontal="center" vertical="center"/>
    </xf>
    <xf numFmtId="0" fontId="28" fillId="3" borderId="1" xfId="1" applyFont="1" applyFill="1" applyBorder="1" applyAlignment="1">
      <alignment horizontal="center" vertical="center"/>
    </xf>
    <xf numFmtId="0" fontId="28" fillId="0" borderId="0" xfId="1" applyFont="1">
      <alignment vertical="center"/>
    </xf>
    <xf numFmtId="0" fontId="24" fillId="3" borderId="10" xfId="0" applyFont="1" applyFill="1" applyBorder="1" applyAlignment="1">
      <alignment horizontal="center" vertical="center" wrapText="1"/>
    </xf>
    <xf numFmtId="0" fontId="25" fillId="0" borderId="1" xfId="0" applyFont="1" applyBorder="1" applyAlignment="1">
      <alignment horizontal="center" vertical="center"/>
    </xf>
    <xf numFmtId="0" fontId="29" fillId="0" borderId="9" xfId="0" applyFont="1" applyBorder="1" applyAlignment="1">
      <alignment horizontal="left" vertical="center" wrapText="1" indent="1"/>
    </xf>
    <xf numFmtId="0" fontId="30" fillId="0" borderId="9" xfId="0" applyFont="1" applyBorder="1" applyAlignment="1">
      <alignment horizontal="left" vertical="center" wrapText="1" indent="1"/>
    </xf>
    <xf numFmtId="0" fontId="31" fillId="6" borderId="14" xfId="1" applyFont="1" applyFill="1" applyBorder="1" applyAlignment="1">
      <alignment horizontal="center" vertical="center" wrapText="1"/>
    </xf>
    <xf numFmtId="0" fontId="22" fillId="6" borderId="14" xfId="1" applyFont="1" applyFill="1" applyBorder="1" applyAlignment="1">
      <alignment horizontal="center" vertical="center" wrapText="1"/>
    </xf>
    <xf numFmtId="0" fontId="32" fillId="5" borderId="14" xfId="1" applyFont="1" applyFill="1" applyBorder="1" applyAlignment="1">
      <alignment horizontal="center" vertical="center" wrapText="1"/>
    </xf>
    <xf numFmtId="0" fontId="21" fillId="5" borderId="14"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32" fillId="4" borderId="1" xfId="1" applyFont="1" applyFill="1" applyBorder="1" applyAlignment="1">
      <alignment horizontal="center" vertical="center" wrapText="1"/>
    </xf>
    <xf numFmtId="0" fontId="4" fillId="0" borderId="1" xfId="1" applyBorder="1">
      <alignment vertical="center"/>
    </xf>
    <xf numFmtId="0" fontId="4" fillId="0" borderId="1" xfId="1" applyBorder="1" applyAlignment="1">
      <alignment horizontal="center" vertical="center"/>
    </xf>
    <xf numFmtId="0" fontId="31" fillId="6" borderId="1" xfId="1" applyFont="1" applyFill="1" applyBorder="1" applyAlignment="1">
      <alignment horizontal="center" vertical="center" wrapText="1"/>
    </xf>
    <xf numFmtId="0" fontId="22" fillId="6" borderId="1" xfId="1" applyFont="1" applyFill="1" applyBorder="1" applyAlignment="1">
      <alignment horizontal="center" vertical="center" wrapText="1"/>
    </xf>
    <xf numFmtId="0" fontId="27" fillId="5" borderId="1" xfId="1" applyFont="1" applyFill="1" applyBorder="1" applyAlignment="1">
      <alignment horizontal="center" vertical="center" wrapText="1"/>
    </xf>
    <xf numFmtId="0" fontId="21" fillId="5"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9" fontId="34" fillId="3" borderId="1" xfId="1" applyNumberFormat="1" applyFont="1" applyFill="1" applyBorder="1" applyAlignment="1">
      <alignment horizontal="center" vertical="center" wrapText="1"/>
    </xf>
    <xf numFmtId="0" fontId="18" fillId="3" borderId="1" xfId="1" applyFont="1" applyFill="1" applyBorder="1" applyAlignment="1">
      <alignment horizontal="center" vertical="center" wrapText="1"/>
    </xf>
    <xf numFmtId="0" fontId="12" fillId="3" borderId="15" xfId="1" applyFont="1" applyFill="1" applyBorder="1">
      <alignment vertical="center"/>
    </xf>
    <xf numFmtId="0" fontId="22" fillId="3" borderId="15" xfId="1" applyFont="1" applyFill="1" applyBorder="1" applyAlignment="1">
      <alignment horizontal="center" vertical="center" wrapText="1"/>
    </xf>
    <xf numFmtId="0" fontId="27" fillId="3" borderId="1" xfId="1" applyFont="1" applyFill="1" applyBorder="1" applyAlignment="1">
      <alignment horizontal="center" vertical="center" wrapText="1"/>
    </xf>
    <xf numFmtId="0" fontId="34" fillId="3" borderId="1" xfId="1" applyFont="1" applyFill="1" applyBorder="1" applyAlignment="1">
      <alignment horizontal="center" vertical="center" wrapText="1"/>
    </xf>
    <xf numFmtId="0" fontId="35" fillId="3" borderId="1" xfId="1" applyFont="1" applyFill="1" applyBorder="1" applyAlignment="1">
      <alignment horizontal="center" vertical="center" wrapText="1"/>
    </xf>
    <xf numFmtId="0" fontId="21" fillId="3" borderId="0" xfId="1" applyFont="1" applyFill="1" applyAlignment="1">
      <alignment horizontal="center" vertical="center" wrapText="1"/>
    </xf>
    <xf numFmtId="0" fontId="32" fillId="3" borderId="0" xfId="1" applyFont="1" applyFill="1" applyAlignment="1">
      <alignment horizontal="center" vertical="center" wrapText="1"/>
    </xf>
    <xf numFmtId="0" fontId="22" fillId="3" borderId="0" xfId="1" applyFont="1" applyFill="1" applyAlignment="1">
      <alignment horizontal="center" vertical="center" wrapText="1"/>
    </xf>
    <xf numFmtId="0" fontId="5" fillId="3" borderId="0" xfId="1" applyFont="1" applyFill="1" applyAlignment="1">
      <alignment vertical="center" wrapText="1"/>
    </xf>
    <xf numFmtId="0" fontId="35" fillId="3" borderId="0" xfId="1" applyFont="1" applyFill="1" applyAlignment="1">
      <alignment horizontal="center" vertical="center" wrapText="1"/>
    </xf>
    <xf numFmtId="0" fontId="21" fillId="3" borderId="0" xfId="0" applyFont="1" applyFill="1" applyAlignment="1">
      <alignment horizontal="center" vertical="center"/>
    </xf>
    <xf numFmtId="0" fontId="28" fillId="3" borderId="0" xfId="1" applyFont="1" applyFill="1" applyAlignment="1">
      <alignment vertical="center" wrapText="1"/>
    </xf>
    <xf numFmtId="0" fontId="14" fillId="3" borderId="0" xfId="1" applyFont="1" applyFill="1" applyAlignment="1">
      <alignment horizontal="center" vertical="center" wrapText="1"/>
    </xf>
    <xf numFmtId="0" fontId="23" fillId="3" borderId="0" xfId="1" applyFont="1" applyFill="1" applyAlignment="1">
      <alignment horizontal="center" vertical="center" wrapText="1"/>
    </xf>
    <xf numFmtId="0" fontId="6" fillId="0" borderId="0" xfId="1" applyFont="1" applyAlignment="1">
      <alignment horizontal="center" vertical="center" wrapText="1"/>
    </xf>
    <xf numFmtId="0" fontId="7" fillId="0" borderId="0" xfId="1" applyFont="1" applyAlignment="1">
      <alignment vertical="center" wrapText="1"/>
    </xf>
    <xf numFmtId="0" fontId="8"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Alignment="1">
      <alignment horizontal="center" vertical="center"/>
    </xf>
    <xf numFmtId="0" fontId="37" fillId="3" borderId="5" xfId="0" applyFont="1" applyFill="1" applyBorder="1" applyAlignment="1">
      <alignment horizontal="center" vertical="center" wrapText="1"/>
    </xf>
    <xf numFmtId="0" fontId="37" fillId="3" borderId="8" xfId="0" applyFont="1" applyFill="1" applyBorder="1" applyAlignment="1">
      <alignment horizontal="center" vertical="center" wrapText="1"/>
    </xf>
    <xf numFmtId="0" fontId="12" fillId="0" borderId="9" xfId="1" applyFont="1" applyBorder="1" applyAlignment="1">
      <alignment horizontal="left" vertical="center" wrapText="1" indent="1"/>
    </xf>
    <xf numFmtId="0" fontId="37" fillId="3" borderId="11" xfId="0" applyFont="1" applyFill="1" applyBorder="1" applyAlignment="1">
      <alignment horizontal="center" vertical="center" wrapText="1"/>
    </xf>
    <xf numFmtId="0" fontId="40" fillId="0" borderId="9" xfId="0" applyFont="1" applyBorder="1" applyAlignment="1">
      <alignment horizontal="left" vertical="center" wrapText="1" indent="1"/>
    </xf>
    <xf numFmtId="0" fontId="40" fillId="3" borderId="9" xfId="0" applyFont="1" applyFill="1" applyBorder="1" applyAlignment="1">
      <alignment horizontal="left" vertical="center" wrapText="1" indent="1"/>
    </xf>
    <xf numFmtId="0" fontId="40" fillId="0" borderId="12" xfId="0" applyFont="1" applyBorder="1" applyAlignment="1">
      <alignment horizontal="left" vertical="center" wrapText="1" indent="1"/>
    </xf>
    <xf numFmtId="0" fontId="41" fillId="5" borderId="3" xfId="2" applyFont="1" applyFill="1" applyBorder="1" applyAlignment="1">
      <alignment horizontal="center" vertical="center"/>
    </xf>
    <xf numFmtId="0" fontId="41" fillId="5" borderId="1" xfId="2" applyFont="1" applyFill="1" applyBorder="1" applyAlignment="1">
      <alignment horizontal="center" vertical="center"/>
    </xf>
    <xf numFmtId="9" fontId="18" fillId="0" borderId="1" xfId="1" applyNumberFormat="1" applyFont="1" applyBorder="1" applyAlignment="1">
      <alignment horizontal="center" vertical="center" wrapText="1"/>
    </xf>
    <xf numFmtId="0" fontId="3" fillId="0" borderId="9" xfId="0" applyFont="1" applyBorder="1" applyAlignment="1">
      <alignment horizontal="center" vertical="center"/>
    </xf>
    <xf numFmtId="0" fontId="39" fillId="3" borderId="9" xfId="0" applyFont="1" applyFill="1" applyBorder="1" applyAlignment="1">
      <alignment horizontal="center" vertical="center"/>
    </xf>
    <xf numFmtId="0" fontId="39" fillId="0" borderId="9" xfId="0" applyFont="1" applyBorder="1" applyAlignment="1">
      <alignment horizontal="center" vertical="center"/>
    </xf>
    <xf numFmtId="0" fontId="3" fillId="0" borderId="6" xfId="0" applyFont="1" applyBorder="1" applyAlignment="1">
      <alignment horizontal="center" vertical="center"/>
    </xf>
    <xf numFmtId="0" fontId="30" fillId="0" borderId="6" xfId="0" applyFont="1" applyBorder="1" applyAlignment="1">
      <alignment horizontal="left" vertical="center" wrapText="1" indent="1"/>
    </xf>
    <xf numFmtId="0" fontId="39" fillId="3" borderId="6" xfId="0" applyFont="1" applyFill="1" applyBorder="1" applyAlignment="1">
      <alignment horizontal="center" vertical="center"/>
    </xf>
    <xf numFmtId="0" fontId="3" fillId="0" borderId="12" xfId="0" applyFont="1" applyBorder="1" applyAlignment="1">
      <alignment horizontal="center" vertical="center"/>
    </xf>
    <xf numFmtId="0" fontId="39" fillId="3" borderId="12" xfId="0" applyFont="1" applyFill="1" applyBorder="1" applyAlignment="1">
      <alignment horizontal="center" vertical="center"/>
    </xf>
    <xf numFmtId="0" fontId="42" fillId="0" borderId="0" xfId="0" applyFont="1" applyAlignment="1">
      <alignment horizontal="center" vertical="center"/>
    </xf>
    <xf numFmtId="0" fontId="43" fillId="0" borderId="0" xfId="0" applyFont="1" applyAlignment="1">
      <alignment horizontal="center" vertical="center"/>
    </xf>
    <xf numFmtId="0" fontId="43" fillId="3" borderId="0" xfId="0" applyFont="1" applyFill="1" applyAlignment="1">
      <alignment horizontal="center" vertical="center"/>
    </xf>
    <xf numFmtId="0" fontId="42" fillId="3" borderId="0" xfId="0" applyFont="1" applyFill="1" applyAlignment="1">
      <alignment horizontal="center" vertical="center"/>
    </xf>
    <xf numFmtId="9" fontId="43" fillId="3" borderId="0" xfId="0" applyNumberFormat="1" applyFont="1" applyFill="1" applyAlignment="1">
      <alignment horizontal="center" vertical="center"/>
    </xf>
    <xf numFmtId="0" fontId="24" fillId="3" borderId="16" xfId="0" applyFont="1" applyFill="1" applyBorder="1" applyAlignment="1">
      <alignment horizontal="center" vertical="center" wrapText="1"/>
    </xf>
    <xf numFmtId="0" fontId="21" fillId="3" borderId="1" xfId="1" applyFont="1" applyFill="1" applyBorder="1" applyAlignment="1">
      <alignment horizontal="center" vertical="center" wrapText="1"/>
    </xf>
    <xf numFmtId="0" fontId="25" fillId="3" borderId="3" xfId="0" applyFont="1" applyFill="1" applyBorder="1" applyAlignment="1" applyProtection="1">
      <alignment horizontal="center" vertical="center" wrapText="1"/>
      <protection locked="0"/>
    </xf>
    <xf numFmtId="0" fontId="25" fillId="3" borderId="1" xfId="0" applyFont="1" applyFill="1" applyBorder="1" applyAlignment="1" applyProtection="1">
      <alignment horizontal="center" vertical="center" wrapText="1"/>
      <protection locked="0"/>
    </xf>
    <xf numFmtId="0" fontId="12" fillId="12" borderId="4" xfId="1" applyFont="1" applyFill="1" applyBorder="1" applyAlignment="1">
      <alignment horizontal="center" vertical="center" textRotation="255"/>
    </xf>
    <xf numFmtId="0" fontId="12" fillId="12" borderId="13" xfId="1" applyFont="1" applyFill="1" applyBorder="1" applyAlignment="1">
      <alignment horizontal="center" vertical="center" textRotation="255"/>
    </xf>
    <xf numFmtId="0" fontId="12" fillId="12" borderId="14" xfId="1" applyFont="1" applyFill="1" applyBorder="1" applyAlignment="1">
      <alignment horizontal="center" vertical="center" textRotation="255"/>
    </xf>
    <xf numFmtId="0" fontId="33" fillId="3" borderId="1" xfId="1" applyFont="1" applyFill="1" applyBorder="1" applyAlignment="1">
      <alignment horizontal="center" vertical="center" wrapText="1"/>
    </xf>
    <xf numFmtId="0" fontId="38" fillId="2" borderId="1" xfId="1" applyFont="1" applyFill="1" applyBorder="1" applyAlignment="1">
      <alignment horizontal="center" vertical="center" wrapText="1"/>
    </xf>
    <xf numFmtId="176" fontId="13" fillId="0" borderId="1" xfId="1" applyNumberFormat="1" applyFont="1" applyBorder="1" applyAlignment="1">
      <alignment horizontal="center" vertical="center" wrapText="1"/>
    </xf>
    <xf numFmtId="176" fontId="14" fillId="0" borderId="1" xfId="1" applyNumberFormat="1" applyFont="1" applyBorder="1" applyAlignment="1">
      <alignment horizontal="center" vertical="center" wrapText="1"/>
    </xf>
    <xf numFmtId="176" fontId="14" fillId="0" borderId="4" xfId="1" applyNumberFormat="1" applyFont="1" applyBorder="1" applyAlignment="1">
      <alignment horizontal="center" vertical="center" wrapText="1"/>
    </xf>
    <xf numFmtId="176" fontId="14" fillId="3" borderId="4" xfId="1" applyNumberFormat="1" applyFont="1" applyFill="1" applyBorder="1" applyAlignment="1">
      <alignment horizontal="center" vertical="center" textRotation="255" wrapText="1"/>
    </xf>
    <xf numFmtId="176" fontId="14" fillId="3" borderId="13" xfId="1" applyNumberFormat="1" applyFont="1" applyFill="1" applyBorder="1" applyAlignment="1">
      <alignment horizontal="center" vertical="center" textRotation="255" wrapText="1"/>
    </xf>
    <xf numFmtId="0" fontId="15" fillId="0" borderId="1" xfId="1" applyFont="1" applyBorder="1" applyAlignment="1">
      <alignment horizontal="center" vertical="center" wrapText="1"/>
    </xf>
    <xf numFmtId="9" fontId="19" fillId="6" borderId="1" xfId="1" applyNumberFormat="1" applyFont="1" applyFill="1" applyBorder="1" applyAlignment="1">
      <alignment horizontal="center" vertical="center" wrapText="1"/>
    </xf>
    <xf numFmtId="0" fontId="42" fillId="3" borderId="0" xfId="0" applyFont="1" applyFill="1" applyAlignment="1">
      <alignment horizontal="center" vertical="center"/>
    </xf>
  </cellXfs>
  <cellStyles count="3">
    <cellStyle name="標準" xfId="0" builtinId="0"/>
    <cellStyle name="標準 2" xfId="1" xr:uid="{CDAF25A0-E6F3-41F5-8D54-17968FDE766C}"/>
    <cellStyle name="標準 3 2" xfId="2" xr:uid="{7A5D651A-5AC2-42FD-A3F4-93E649F2E1AE}"/>
  </cellStyles>
  <dxfs count="11">
    <dxf>
      <font>
        <color rgb="FF0070C0"/>
      </font>
      <fill>
        <patternFill>
          <fgColor theme="3" tint="0.89996032593768116"/>
          <bgColor theme="7" tint="0.79998168889431442"/>
        </patternFill>
      </fill>
    </dxf>
    <dxf>
      <font>
        <color rgb="FF9C0006"/>
      </font>
      <fill>
        <patternFill>
          <bgColor rgb="FFFFC7CE"/>
        </patternFill>
      </fill>
    </dxf>
    <dxf>
      <font>
        <color rgb="FF0070C0"/>
      </font>
      <fill>
        <patternFill>
          <fgColor theme="3" tint="0.89996032593768116"/>
          <bgColor theme="7" tint="0.79998168889431442"/>
        </patternFill>
      </fill>
    </dxf>
    <dxf>
      <font>
        <color rgb="FF9C0006"/>
      </font>
      <fill>
        <patternFill>
          <bgColor rgb="FFFFC7CE"/>
        </patternFill>
      </fill>
    </dxf>
    <dxf>
      <font>
        <color theme="0"/>
      </font>
      <fill>
        <patternFill>
          <fgColor theme="0"/>
          <bgColor theme="0"/>
        </patternFill>
      </fill>
    </dxf>
    <dxf>
      <font>
        <color rgb="FF0070C0"/>
      </font>
      <fill>
        <patternFill>
          <fgColor theme="0"/>
          <bgColor theme="0"/>
        </patternFill>
      </fill>
    </dxf>
    <dxf>
      <font>
        <color rgb="FFFF0000"/>
      </font>
      <fill>
        <patternFill>
          <fgColor theme="0" tint="-4.9989318521683403E-2"/>
          <bgColor theme="0" tint="-4.9989318521683403E-2"/>
        </patternFill>
      </fill>
    </dxf>
    <dxf>
      <fill>
        <patternFill>
          <fgColor theme="1"/>
          <bgColor theme="1" tint="4.9989318521683403E-2"/>
        </patternFill>
      </fill>
    </dxf>
    <dxf>
      <fill>
        <patternFill>
          <fgColor theme="1"/>
          <bgColor theme="1" tint="4.9989318521683403E-2"/>
        </patternFill>
      </fill>
    </dxf>
    <dxf>
      <fill>
        <patternFill>
          <fgColor theme="1"/>
          <bgColor theme="1" tint="4.9989318521683403E-2"/>
        </patternFill>
      </fill>
    </dxf>
    <dxf>
      <font>
        <color rgb="FF0070C0"/>
      </font>
      <fill>
        <patternFill>
          <fgColor rgb="FF0070C0"/>
          <bgColor rgb="FF007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A477-2EA0-48ED-9C45-4DD7189E0E69}">
  <sheetPr>
    <tabColor rgb="FFFFFF00"/>
  </sheetPr>
  <dimension ref="A1:BZ399"/>
  <sheetViews>
    <sheetView tabSelected="1" zoomScaleNormal="100" workbookViewId="0">
      <selection activeCell="A2" sqref="A2:C2"/>
    </sheetView>
  </sheetViews>
  <sheetFormatPr defaultColWidth="8.125" defaultRowHeight="13.5" x14ac:dyDescent="0.4"/>
  <cols>
    <col min="1" max="1" width="3.75" style="8" customWidth="1"/>
    <col min="2" max="2" width="4.875" style="77" customWidth="1"/>
    <col min="3" max="3" width="77.125" style="78" customWidth="1"/>
    <col min="4" max="4" width="2.75" style="79" hidden="1" customWidth="1"/>
    <col min="5" max="5" width="4" style="79" customWidth="1"/>
    <col min="6" max="15" width="5.625" style="80" customWidth="1"/>
    <col min="16" max="16" width="4.75" style="80" hidden="1" customWidth="1"/>
    <col min="17" max="20" width="4.75" style="81" hidden="1" customWidth="1"/>
    <col min="21" max="21" width="7.25" style="8" customWidth="1"/>
    <col min="22" max="32" width="3.125" style="8" hidden="1" customWidth="1"/>
    <col min="33" max="38" width="2.5" style="8" hidden="1" customWidth="1"/>
    <col min="39" max="61" width="8.125" style="8" hidden="1" customWidth="1"/>
    <col min="62" max="16384" width="8.125" style="8"/>
  </cols>
  <sheetData>
    <row r="1" spans="1:78" x14ac:dyDescent="0.4">
      <c r="A1" s="2"/>
      <c r="B1" s="3"/>
      <c r="C1" s="4"/>
      <c r="D1" s="5"/>
      <c r="E1" s="5"/>
      <c r="F1" s="6"/>
      <c r="G1" s="6"/>
      <c r="H1" s="6"/>
      <c r="I1" s="6"/>
      <c r="J1" s="6"/>
      <c r="K1" s="6"/>
      <c r="L1" s="6"/>
      <c r="M1" s="6"/>
      <c r="N1" s="6"/>
      <c r="O1" s="6"/>
      <c r="P1" s="6"/>
      <c r="Q1" s="7"/>
      <c r="R1" s="7"/>
      <c r="S1" s="7"/>
      <c r="T1" s="7"/>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42.75" customHeight="1" x14ac:dyDescent="0.4">
      <c r="A2" s="113" t="s">
        <v>437</v>
      </c>
      <c r="B2" s="113"/>
      <c r="C2" s="113"/>
      <c r="D2" s="9"/>
      <c r="E2" s="9"/>
      <c r="F2" s="10"/>
      <c r="G2" s="10"/>
      <c r="H2" s="10"/>
      <c r="I2" s="10"/>
      <c r="J2" s="10"/>
      <c r="K2" s="10"/>
      <c r="L2" s="10"/>
      <c r="M2" s="10"/>
      <c r="N2" s="10"/>
      <c r="O2" s="10"/>
      <c r="P2" s="10"/>
      <c r="Q2" s="11"/>
      <c r="R2" s="11"/>
      <c r="S2" s="11"/>
      <c r="T2" s="11"/>
      <c r="U2" s="1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78" ht="31.5" customHeight="1" x14ac:dyDescent="0.4">
      <c r="A3" s="114" t="s">
        <v>50</v>
      </c>
      <c r="B3" s="114"/>
      <c r="C3" s="114"/>
      <c r="D3" s="115"/>
      <c r="E3" s="117" t="s">
        <v>51</v>
      </c>
      <c r="F3" s="13"/>
      <c r="G3" s="13"/>
      <c r="H3" s="13"/>
      <c r="I3" s="13"/>
      <c r="J3" s="13"/>
      <c r="K3" s="14"/>
      <c r="L3" s="15"/>
      <c r="M3" s="16"/>
      <c r="N3" s="17"/>
      <c r="O3" s="18"/>
      <c r="P3" s="14"/>
      <c r="Q3" s="15"/>
      <c r="R3" s="16"/>
      <c r="S3" s="17"/>
      <c r="T3" s="19"/>
      <c r="U3" s="109" t="s">
        <v>224</v>
      </c>
      <c r="V3" s="20"/>
      <c r="W3" s="20"/>
      <c r="X3" s="20"/>
      <c r="Y3" s="20"/>
      <c r="Z3" s="20"/>
      <c r="AA3" s="20"/>
      <c r="AB3" s="20"/>
      <c r="AC3" s="20"/>
      <c r="AD3" s="20"/>
      <c r="AE3" s="20"/>
      <c r="AF3" s="20"/>
      <c r="AG3" s="20"/>
      <c r="AH3" s="20"/>
      <c r="AI3" s="20"/>
      <c r="AJ3" s="20"/>
      <c r="AK3" s="20"/>
      <c r="AL3" s="20"/>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row>
    <row r="4" spans="1:78" ht="41.25" customHeight="1" x14ac:dyDescent="0.4">
      <c r="A4" s="119" t="s">
        <v>52</v>
      </c>
      <c r="B4" s="119"/>
      <c r="C4" s="119"/>
      <c r="D4" s="115"/>
      <c r="E4" s="118"/>
      <c r="F4" s="91">
        <f>P4</f>
        <v>0</v>
      </c>
      <c r="G4" s="91">
        <f>Q4</f>
        <v>0</v>
      </c>
      <c r="H4" s="91">
        <f>R4</f>
        <v>0</v>
      </c>
      <c r="I4" s="91">
        <f>S4</f>
        <v>0</v>
      </c>
      <c r="J4" s="91">
        <f>T4</f>
        <v>0</v>
      </c>
      <c r="K4" s="120" t="s">
        <v>53</v>
      </c>
      <c r="L4" s="120"/>
      <c r="M4" s="120"/>
      <c r="N4" s="120"/>
      <c r="O4" s="120"/>
      <c r="P4" s="21">
        <f>P206</f>
        <v>0</v>
      </c>
      <c r="Q4" s="21">
        <f>Q206</f>
        <v>0</v>
      </c>
      <c r="R4" s="21">
        <f>R206</f>
        <v>0</v>
      </c>
      <c r="S4" s="21">
        <f>S206</f>
        <v>0</v>
      </c>
      <c r="T4" s="22">
        <f>T206</f>
        <v>0</v>
      </c>
      <c r="U4" s="110"/>
      <c r="V4" s="20"/>
      <c r="W4" s="20"/>
      <c r="X4" s="20"/>
      <c r="Y4" s="20"/>
      <c r="Z4" s="20"/>
      <c r="AA4" s="20"/>
      <c r="AB4" s="20"/>
      <c r="AC4" s="20"/>
      <c r="AD4" s="20"/>
      <c r="AE4" s="20"/>
      <c r="AF4" s="20"/>
      <c r="AG4" s="20"/>
      <c r="AH4" s="20"/>
      <c r="AI4" s="20"/>
      <c r="AJ4" s="20"/>
      <c r="AK4" s="20"/>
      <c r="AL4" s="20"/>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row>
    <row r="5" spans="1:78" ht="156" customHeight="1" x14ac:dyDescent="0.4">
      <c r="A5" s="23" t="s">
        <v>54</v>
      </c>
      <c r="B5" s="24" t="s">
        <v>55</v>
      </c>
      <c r="C5" s="25" t="s">
        <v>436</v>
      </c>
      <c r="D5" s="116"/>
      <c r="E5" s="118"/>
      <c r="F5" s="26" t="s">
        <v>56</v>
      </c>
      <c r="G5" s="26" t="s">
        <v>57</v>
      </c>
      <c r="H5" s="26" t="s">
        <v>58</v>
      </c>
      <c r="I5" s="26" t="s">
        <v>59</v>
      </c>
      <c r="J5" s="26" t="s">
        <v>60</v>
      </c>
      <c r="K5" s="14" t="s">
        <v>61</v>
      </c>
      <c r="L5" s="15" t="s">
        <v>62</v>
      </c>
      <c r="M5" s="16" t="s">
        <v>63</v>
      </c>
      <c r="N5" s="17" t="s">
        <v>64</v>
      </c>
      <c r="O5" s="18" t="s">
        <v>65</v>
      </c>
      <c r="P5" s="14" t="s">
        <v>66</v>
      </c>
      <c r="Q5" s="15" t="s">
        <v>67</v>
      </c>
      <c r="R5" s="16" t="s">
        <v>68</v>
      </c>
      <c r="S5" s="17" t="s">
        <v>69</v>
      </c>
      <c r="T5" s="19" t="s">
        <v>70</v>
      </c>
      <c r="U5" s="111"/>
      <c r="V5" s="20"/>
      <c r="W5" s="20"/>
      <c r="X5" s="20"/>
      <c r="Y5" s="20"/>
      <c r="Z5" s="20"/>
      <c r="AA5" s="20"/>
      <c r="AB5" s="20"/>
      <c r="AC5" s="20"/>
      <c r="AD5" s="20"/>
      <c r="AE5" s="20"/>
      <c r="AF5" s="20"/>
      <c r="AG5" s="20"/>
      <c r="AH5" s="20"/>
      <c r="AI5" s="20"/>
      <c r="AJ5" s="20"/>
      <c r="AK5" s="20"/>
      <c r="AL5" s="20"/>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row>
    <row r="6" spans="1:78" ht="156" customHeight="1" x14ac:dyDescent="0.4">
      <c r="A6" s="82" t="str">
        <f>U6</f>
        <v>未</v>
      </c>
      <c r="B6" s="95">
        <v>1</v>
      </c>
      <c r="C6" s="96" t="s">
        <v>0</v>
      </c>
      <c r="D6" s="97">
        <v>1</v>
      </c>
      <c r="E6" s="27"/>
      <c r="F6" s="107"/>
      <c r="G6" s="108"/>
      <c r="H6" s="108"/>
      <c r="I6" s="108"/>
      <c r="J6" s="108"/>
      <c r="K6" s="89" t="str">
        <f>IF(ISBLANK(F6),"",IF((D6=F6),"○","×"))</f>
        <v/>
      </c>
      <c r="L6" s="90" t="str">
        <f>IF(ISBLANK(G6),"",IF((D6=G6),"○","×"))</f>
        <v/>
      </c>
      <c r="M6" s="90" t="str">
        <f>IF(ISBLANK(H6),"",IF((D6=H6),"○","×"))</f>
        <v/>
      </c>
      <c r="N6" s="90" t="str">
        <f>IF(ISBLANK(I6),"",IF((D6=I6),"○","×"))</f>
        <v/>
      </c>
      <c r="O6" s="90" t="str">
        <f>IF(ISBLANK(J6),"",IF((D6=J6),"○","×"))</f>
        <v/>
      </c>
      <c r="P6" s="28" t="str">
        <f>IF(F6="","",IF(D6=F6,1,0))</f>
        <v/>
      </c>
      <c r="Q6" s="28" t="str">
        <f>IF(G6="","",IF(D6=G6,1,0))</f>
        <v/>
      </c>
      <c r="R6" s="28" t="str">
        <f>IF(H6="","",IF(D6=H6,1,0))</f>
        <v/>
      </c>
      <c r="S6" s="28" t="str">
        <f>IF(I6="","",IF(D6=I6,1,0))</f>
        <v/>
      </c>
      <c r="T6" s="28" t="str">
        <f>IF(J6="","",IF(D6=J6,1,0))</f>
        <v/>
      </c>
      <c r="U6" s="29" t="str">
        <f>AX6</f>
        <v>未</v>
      </c>
      <c r="V6" s="30">
        <f>SUM(P6:T6)</f>
        <v>0</v>
      </c>
      <c r="W6" s="31">
        <v>1</v>
      </c>
      <c r="X6" s="31">
        <v>1</v>
      </c>
      <c r="Y6" s="31">
        <v>1</v>
      </c>
      <c r="Z6" s="31">
        <v>1</v>
      </c>
      <c r="AA6" s="31">
        <v>1</v>
      </c>
      <c r="AB6" s="32">
        <f>IF($P6=W6,1,0)</f>
        <v>0</v>
      </c>
      <c r="AC6" s="32">
        <f>IF($Q6=X6,1,0)</f>
        <v>0</v>
      </c>
      <c r="AD6" s="32">
        <f>IF($R6=Y6,1,0)</f>
        <v>0</v>
      </c>
      <c r="AE6" s="32">
        <f>IF($S6=Z6,1,0)</f>
        <v>0</v>
      </c>
      <c r="AF6" s="31">
        <f>IF($T6=AA6,1,0)</f>
        <v>0</v>
      </c>
      <c r="AG6" s="31">
        <f>SUM(AB6:AF6)</f>
        <v>0</v>
      </c>
      <c r="AH6" s="33" t="str">
        <f>IF(F6="","",IF(D6=F6,0,1))</f>
        <v/>
      </c>
      <c r="AI6" s="33" t="str">
        <f>IF(G6="","",IF(D6=G6,0,1))</f>
        <v/>
      </c>
      <c r="AJ6" s="33" t="str">
        <f>IF(H6="","",IF(D6=H6,0,1))</f>
        <v/>
      </c>
      <c r="AK6" s="33" t="str">
        <f>IF(I6="","",IF(D6=I6,0,1))</f>
        <v/>
      </c>
      <c r="AL6" s="33" t="str">
        <f>IF(J6="","",IF(D6=J6,0,1))</f>
        <v/>
      </c>
      <c r="AM6" s="34"/>
      <c r="AN6" s="35" t="str">
        <f>IF(F6="","",IF($F6=D6,-100,0))</f>
        <v/>
      </c>
      <c r="AO6" s="35" t="str">
        <f>IF(G6="","",IF($G6=D6,-100,0))</f>
        <v/>
      </c>
      <c r="AP6" s="35" t="str">
        <f>IF(H6="","",IF($H6=D6,-100,0))</f>
        <v/>
      </c>
      <c r="AQ6" s="35" t="str">
        <f>IF(I6="","",IF($I6=D6,-100,0))</f>
        <v/>
      </c>
      <c r="AR6" s="35" t="str">
        <f>IF(J6="","",IF($J6=D6,-100,0))</f>
        <v/>
      </c>
      <c r="AS6" s="36">
        <f>SUM(AN6:AP6)</f>
        <v>0</v>
      </c>
      <c r="AT6" s="36">
        <f>SUM(AO6:AQ6)</f>
        <v>0</v>
      </c>
      <c r="AU6" s="36">
        <f>SUM(AP6:AR6)</f>
        <v>0</v>
      </c>
      <c r="AV6" s="37"/>
      <c r="AW6" s="38">
        <f>COUNTIF(AS6:AU6,"-300")</f>
        <v>0</v>
      </c>
      <c r="AX6" s="38" t="str">
        <f>IF(AW6&gt;=1,"終","未")</f>
        <v>未</v>
      </c>
      <c r="AY6" s="39"/>
      <c r="AZ6" s="40">
        <f>IF(BC6=3,1,0)</f>
        <v>0</v>
      </c>
      <c r="BA6" s="40">
        <f>IF(BC6=3,1,0)</f>
        <v>0</v>
      </c>
      <c r="BB6" s="41"/>
      <c r="BC6" s="41">
        <f>SUM(P6:R6)</f>
        <v>0</v>
      </c>
      <c r="BD6" s="41"/>
      <c r="BE6" s="40">
        <f>IF(BG6=3,1,0)</f>
        <v>0</v>
      </c>
      <c r="BF6" s="41"/>
      <c r="BG6" s="41">
        <f>SUM(AC6:AE6)</f>
        <v>0</v>
      </c>
      <c r="BH6" s="39"/>
      <c r="BI6" s="42">
        <v>1</v>
      </c>
      <c r="BJ6" s="39"/>
      <c r="BK6" s="39"/>
      <c r="BL6" s="39"/>
      <c r="BM6" s="39"/>
      <c r="BN6" s="39"/>
      <c r="BO6" s="39"/>
      <c r="BP6" s="39"/>
      <c r="BQ6" s="39"/>
      <c r="BR6" s="39"/>
      <c r="BS6" s="39"/>
      <c r="BT6" s="39"/>
      <c r="BU6" s="39"/>
      <c r="BV6" s="39"/>
      <c r="BW6" s="39"/>
      <c r="BX6" s="39"/>
      <c r="BY6" s="2"/>
      <c r="BZ6" s="2"/>
    </row>
    <row r="7" spans="1:78" ht="156" customHeight="1" x14ac:dyDescent="0.4">
      <c r="A7" s="83" t="str">
        <f t="shared" ref="A7:A70" si="0">U7</f>
        <v>未</v>
      </c>
      <c r="B7" s="92">
        <v>2</v>
      </c>
      <c r="C7" s="47" t="s">
        <v>1</v>
      </c>
      <c r="D7" s="93">
        <v>2</v>
      </c>
      <c r="E7" s="44"/>
      <c r="F7" s="107"/>
      <c r="G7" s="108"/>
      <c r="H7" s="108"/>
      <c r="I7" s="108"/>
      <c r="J7" s="108"/>
      <c r="K7" s="89" t="str">
        <f>IF(ISBLANK(F7),"",IF((D7=F7),"○","×"))</f>
        <v/>
      </c>
      <c r="L7" s="90" t="str">
        <f>IF(ISBLANK(G7),"",IF((D7=G7),"○","×"))</f>
        <v/>
      </c>
      <c r="M7" s="90" t="str">
        <f>IF(ISBLANK(H7),"",IF((D7=H7),"○","×"))</f>
        <v/>
      </c>
      <c r="N7" s="90" t="str">
        <f>IF(ISBLANK(I7),"",IF((D7=I7),"○","×"))</f>
        <v/>
      </c>
      <c r="O7" s="90" t="str">
        <f>IF(ISBLANK(J7),"",IF((D7=J7),"○","×"))</f>
        <v/>
      </c>
      <c r="P7" s="28" t="str">
        <f t="shared" ref="P7:P70" si="1">IF(F7="","",IF(D7=F7,1,0))</f>
        <v/>
      </c>
      <c r="Q7" s="28" t="str">
        <f t="shared" ref="Q7:Q70" si="2">IF(G7="","",IF(D7=G7,1,0))</f>
        <v/>
      </c>
      <c r="R7" s="28" t="str">
        <f t="shared" ref="R7:R70" si="3">IF(H7="","",IF(D7=H7,1,0))</f>
        <v/>
      </c>
      <c r="S7" s="28" t="str">
        <f t="shared" ref="S7:S70" si="4">IF(I7="","",IF(D7=I7,1,0))</f>
        <v/>
      </c>
      <c r="T7" s="28" t="str">
        <f t="shared" ref="T7:T70" si="5">IF(J7="","",IF(D7=J7,1,0))</f>
        <v/>
      </c>
      <c r="U7" s="45" t="str">
        <f t="shared" ref="U7:U70" si="6">AX7</f>
        <v>未</v>
      </c>
      <c r="V7" s="30">
        <f t="shared" ref="V7:V70" si="7">SUM(P7:T7)</f>
        <v>0</v>
      </c>
      <c r="W7" s="31">
        <v>1</v>
      </c>
      <c r="X7" s="31">
        <v>1</v>
      </c>
      <c r="Y7" s="31">
        <v>1</v>
      </c>
      <c r="Z7" s="31">
        <v>1</v>
      </c>
      <c r="AA7" s="31">
        <v>1</v>
      </c>
      <c r="AB7" s="31">
        <f t="shared" ref="AB7:AB70" si="8">IF($P7=W7,1,0)</f>
        <v>0</v>
      </c>
      <c r="AC7" s="31">
        <f t="shared" ref="AC7:AC70" si="9">IF($Q7=X7,1,0)</f>
        <v>0</v>
      </c>
      <c r="AD7" s="31">
        <f t="shared" ref="AD7:AD70" si="10">IF($R7=Y7,1,0)</f>
        <v>0</v>
      </c>
      <c r="AE7" s="31">
        <f t="shared" ref="AE7:AE70" si="11">IF($S7=Z7,1,0)</f>
        <v>0</v>
      </c>
      <c r="AF7" s="31">
        <f t="shared" ref="AF7:AF70" si="12">IF($T7=AA7,1,0)</f>
        <v>0</v>
      </c>
      <c r="AG7" s="31">
        <f t="shared" ref="AG7:AG70" si="13">SUM(AB7:AF7)</f>
        <v>0</v>
      </c>
      <c r="AH7" s="33" t="str">
        <f t="shared" ref="AH7:AH70" si="14">IF(F7="","",IF(D7=F7,0,1))</f>
        <v/>
      </c>
      <c r="AI7" s="33" t="str">
        <f t="shared" ref="AI7:AI70" si="15">IF(G7="","",IF(D7=G7,0,1))</f>
        <v/>
      </c>
      <c r="AJ7" s="33" t="str">
        <f t="shared" ref="AJ7:AJ70" si="16">IF(H7="","",IF(D7=H7,0,1))</f>
        <v/>
      </c>
      <c r="AK7" s="33" t="str">
        <f t="shared" ref="AK7:AK70" si="17">IF(I7="","",IF(D7=I7,0,1))</f>
        <v/>
      </c>
      <c r="AL7" s="33" t="str">
        <f t="shared" ref="AL7:AL70" si="18">IF(J7="","",IF(D7=J7,0,1))</f>
        <v/>
      </c>
      <c r="AM7" s="34"/>
      <c r="AN7" s="35" t="str">
        <f t="shared" ref="AN7:AN70" si="19">IF(F7="","",IF($F7=D7,-100,0))</f>
        <v/>
      </c>
      <c r="AO7" s="35" t="str">
        <f t="shared" ref="AO7:AO70" si="20">IF(G7="","",IF($G7=D7,-100,0))</f>
        <v/>
      </c>
      <c r="AP7" s="35" t="str">
        <f t="shared" ref="AP7:AP70" si="21">IF(H7="","",IF($H7=D7,-100,0))</f>
        <v/>
      </c>
      <c r="AQ7" s="35" t="str">
        <f t="shared" ref="AQ7:AQ70" si="22">IF(I7="","",IF($I7=D7,-100,0))</f>
        <v/>
      </c>
      <c r="AR7" s="35" t="str">
        <f t="shared" ref="AR7:AR70" si="23">IF(J7="","",IF($J7=D7,-100,0))</f>
        <v/>
      </c>
      <c r="AS7" s="36">
        <f t="shared" ref="AS7:AU22" si="24">SUM(AN7:AP7)</f>
        <v>0</v>
      </c>
      <c r="AT7" s="36">
        <f t="shared" si="24"/>
        <v>0</v>
      </c>
      <c r="AU7" s="36">
        <f t="shared" si="24"/>
        <v>0</v>
      </c>
      <c r="AV7" s="37"/>
      <c r="AW7" s="38">
        <f t="shared" ref="AW7:AW70" si="25">COUNTIF(AS7:AU7,"-300")</f>
        <v>0</v>
      </c>
      <c r="AX7" s="38" t="str">
        <f t="shared" ref="AX7:AX70" si="26">IF(AW7&gt;=1,"終","未")</f>
        <v>未</v>
      </c>
      <c r="AY7" s="39"/>
      <c r="AZ7" s="40">
        <f t="shared" ref="AZ7:AZ70" si="27">IF(BC7=3,1,0)</f>
        <v>0</v>
      </c>
      <c r="BA7" s="40">
        <f t="shared" ref="BA7:BA70" si="28">IF(BC7=3,1,0)</f>
        <v>0</v>
      </c>
      <c r="BB7" s="41"/>
      <c r="BC7" s="41">
        <f t="shared" ref="BC7:BC70" si="29">SUM(P7:R7)</f>
        <v>0</v>
      </c>
      <c r="BD7" s="41"/>
      <c r="BE7" s="40">
        <f t="shared" ref="BE7:BE70" si="30">IF(BG7=3,1,0)</f>
        <v>0</v>
      </c>
      <c r="BF7" s="41"/>
      <c r="BG7" s="41">
        <f t="shared" ref="BG7:BG70" si="31">SUM(AC7:AE7)</f>
        <v>0</v>
      </c>
      <c r="BH7" s="39"/>
      <c r="BI7" s="42"/>
      <c r="BJ7" s="39"/>
      <c r="BK7" s="39"/>
      <c r="BL7" s="39"/>
      <c r="BM7" s="39"/>
      <c r="BN7" s="39"/>
      <c r="BO7" s="39"/>
      <c r="BP7" s="39"/>
      <c r="BQ7" s="39"/>
      <c r="BR7" s="39"/>
      <c r="BS7" s="39"/>
      <c r="BT7" s="39"/>
      <c r="BU7" s="39"/>
      <c r="BV7" s="39"/>
      <c r="BW7" s="39"/>
      <c r="BX7" s="39"/>
      <c r="BY7" s="2"/>
      <c r="BZ7" s="2"/>
    </row>
    <row r="8" spans="1:78" ht="156" customHeight="1" x14ac:dyDescent="0.4">
      <c r="A8" s="83" t="str">
        <f t="shared" si="0"/>
        <v>未</v>
      </c>
      <c r="B8" s="92">
        <v>3</v>
      </c>
      <c r="C8" s="47" t="s">
        <v>2</v>
      </c>
      <c r="D8" s="93">
        <v>2</v>
      </c>
      <c r="E8" s="44"/>
      <c r="F8" s="107"/>
      <c r="G8" s="108"/>
      <c r="H8" s="108"/>
      <c r="I8" s="108"/>
      <c r="J8" s="108"/>
      <c r="K8" s="89" t="str">
        <f t="shared" ref="K8:K71" si="32">IF(ISBLANK(F8),"",IF((D8=F8),"○","×"))</f>
        <v/>
      </c>
      <c r="L8" s="90" t="str">
        <f t="shared" ref="L8:L71" si="33">IF(ISBLANK(G8),"",IF((D8=G8),"○","×"))</f>
        <v/>
      </c>
      <c r="M8" s="90" t="str">
        <f t="shared" ref="M8:M71" si="34">IF(ISBLANK(H8),"",IF((D8=H8),"○","×"))</f>
        <v/>
      </c>
      <c r="N8" s="90" t="str">
        <f t="shared" ref="N8:N71" si="35">IF(ISBLANK(I8),"",IF((D8=I8),"○","×"))</f>
        <v/>
      </c>
      <c r="O8" s="90" t="str">
        <f t="shared" ref="O8:O71" si="36">IF(ISBLANK(J8),"",IF((D8=J8),"○","×"))</f>
        <v/>
      </c>
      <c r="P8" s="28" t="str">
        <f t="shared" si="1"/>
        <v/>
      </c>
      <c r="Q8" s="28" t="str">
        <f t="shared" si="2"/>
        <v/>
      </c>
      <c r="R8" s="28" t="str">
        <f t="shared" si="3"/>
        <v/>
      </c>
      <c r="S8" s="28" t="str">
        <f t="shared" si="4"/>
        <v/>
      </c>
      <c r="T8" s="28" t="str">
        <f t="shared" si="5"/>
        <v/>
      </c>
      <c r="U8" s="45" t="str">
        <f t="shared" si="6"/>
        <v>未</v>
      </c>
      <c r="V8" s="30">
        <f t="shared" si="7"/>
        <v>0</v>
      </c>
      <c r="W8" s="31">
        <v>1</v>
      </c>
      <c r="X8" s="31">
        <v>1</v>
      </c>
      <c r="Y8" s="31">
        <v>1</v>
      </c>
      <c r="Z8" s="31">
        <v>1</v>
      </c>
      <c r="AA8" s="31">
        <v>1</v>
      </c>
      <c r="AB8" s="31">
        <f t="shared" si="8"/>
        <v>0</v>
      </c>
      <c r="AC8" s="31">
        <f t="shared" si="9"/>
        <v>0</v>
      </c>
      <c r="AD8" s="31">
        <f t="shared" si="10"/>
        <v>0</v>
      </c>
      <c r="AE8" s="31">
        <f t="shared" si="11"/>
        <v>0</v>
      </c>
      <c r="AF8" s="31">
        <f t="shared" si="12"/>
        <v>0</v>
      </c>
      <c r="AG8" s="31">
        <f t="shared" si="13"/>
        <v>0</v>
      </c>
      <c r="AH8" s="33" t="str">
        <f t="shared" si="14"/>
        <v/>
      </c>
      <c r="AI8" s="33" t="str">
        <f t="shared" si="15"/>
        <v/>
      </c>
      <c r="AJ8" s="33" t="str">
        <f t="shared" si="16"/>
        <v/>
      </c>
      <c r="AK8" s="33" t="str">
        <f t="shared" si="17"/>
        <v/>
      </c>
      <c r="AL8" s="33" t="str">
        <f t="shared" si="18"/>
        <v/>
      </c>
      <c r="AM8" s="34"/>
      <c r="AN8" s="35" t="str">
        <f t="shared" si="19"/>
        <v/>
      </c>
      <c r="AO8" s="35" t="str">
        <f t="shared" si="20"/>
        <v/>
      </c>
      <c r="AP8" s="35" t="str">
        <f t="shared" si="21"/>
        <v/>
      </c>
      <c r="AQ8" s="35" t="str">
        <f t="shared" si="22"/>
        <v/>
      </c>
      <c r="AR8" s="35" t="str">
        <f t="shared" si="23"/>
        <v/>
      </c>
      <c r="AS8" s="36">
        <f t="shared" si="24"/>
        <v>0</v>
      </c>
      <c r="AT8" s="36">
        <f t="shared" si="24"/>
        <v>0</v>
      </c>
      <c r="AU8" s="36">
        <f t="shared" si="24"/>
        <v>0</v>
      </c>
      <c r="AV8" s="37"/>
      <c r="AW8" s="38">
        <f t="shared" si="25"/>
        <v>0</v>
      </c>
      <c r="AX8" s="38" t="str">
        <f t="shared" si="26"/>
        <v>未</v>
      </c>
      <c r="AY8" s="39"/>
      <c r="AZ8" s="40">
        <f t="shared" si="27"/>
        <v>0</v>
      </c>
      <c r="BA8" s="40">
        <f t="shared" si="28"/>
        <v>0</v>
      </c>
      <c r="BB8" s="41"/>
      <c r="BC8" s="41">
        <f t="shared" si="29"/>
        <v>0</v>
      </c>
      <c r="BD8" s="41"/>
      <c r="BE8" s="40">
        <f t="shared" si="30"/>
        <v>0</v>
      </c>
      <c r="BF8" s="41"/>
      <c r="BG8" s="41">
        <f t="shared" si="31"/>
        <v>0</v>
      </c>
      <c r="BH8" s="39"/>
      <c r="BI8" s="42">
        <v>2</v>
      </c>
      <c r="BJ8" s="39"/>
      <c r="BK8" s="39"/>
      <c r="BL8" s="39"/>
      <c r="BM8" s="39"/>
      <c r="BN8" s="39"/>
      <c r="BO8" s="39"/>
      <c r="BP8" s="39"/>
      <c r="BQ8" s="39"/>
      <c r="BR8" s="39"/>
      <c r="BS8" s="39"/>
      <c r="BT8" s="39"/>
      <c r="BU8" s="39"/>
      <c r="BV8" s="39"/>
      <c r="BW8" s="39"/>
      <c r="BX8" s="39"/>
      <c r="BY8" s="2"/>
      <c r="BZ8" s="2"/>
    </row>
    <row r="9" spans="1:78" ht="156" customHeight="1" x14ac:dyDescent="0.4">
      <c r="A9" s="83" t="str">
        <f t="shared" si="0"/>
        <v>未</v>
      </c>
      <c r="B9" s="92">
        <v>4</v>
      </c>
      <c r="C9" s="46" t="s">
        <v>3</v>
      </c>
      <c r="D9" s="93">
        <v>2</v>
      </c>
      <c r="E9" s="44"/>
      <c r="F9" s="107"/>
      <c r="G9" s="108"/>
      <c r="H9" s="108"/>
      <c r="I9" s="108"/>
      <c r="J9" s="108"/>
      <c r="K9" s="89" t="str">
        <f t="shared" si="32"/>
        <v/>
      </c>
      <c r="L9" s="90" t="str">
        <f t="shared" si="33"/>
        <v/>
      </c>
      <c r="M9" s="90" t="str">
        <f t="shared" si="34"/>
        <v/>
      </c>
      <c r="N9" s="90" t="str">
        <f t="shared" si="35"/>
        <v/>
      </c>
      <c r="O9" s="90" t="str">
        <f t="shared" si="36"/>
        <v/>
      </c>
      <c r="P9" s="28" t="str">
        <f t="shared" si="1"/>
        <v/>
      </c>
      <c r="Q9" s="28" t="str">
        <f t="shared" si="2"/>
        <v/>
      </c>
      <c r="R9" s="28" t="str">
        <f t="shared" si="3"/>
        <v/>
      </c>
      <c r="S9" s="28" t="str">
        <f t="shared" si="4"/>
        <v/>
      </c>
      <c r="T9" s="28" t="str">
        <f t="shared" si="5"/>
        <v/>
      </c>
      <c r="U9" s="45" t="str">
        <f t="shared" si="6"/>
        <v>未</v>
      </c>
      <c r="V9" s="30">
        <f t="shared" si="7"/>
        <v>0</v>
      </c>
      <c r="W9" s="31">
        <v>1</v>
      </c>
      <c r="X9" s="31">
        <v>1</v>
      </c>
      <c r="Y9" s="31">
        <v>1</v>
      </c>
      <c r="Z9" s="31">
        <v>1</v>
      </c>
      <c r="AA9" s="31">
        <v>1</v>
      </c>
      <c r="AB9" s="31">
        <f t="shared" si="8"/>
        <v>0</v>
      </c>
      <c r="AC9" s="31">
        <f t="shared" si="9"/>
        <v>0</v>
      </c>
      <c r="AD9" s="31">
        <f t="shared" si="10"/>
        <v>0</v>
      </c>
      <c r="AE9" s="31">
        <f t="shared" si="11"/>
        <v>0</v>
      </c>
      <c r="AF9" s="31">
        <f t="shared" si="12"/>
        <v>0</v>
      </c>
      <c r="AG9" s="31">
        <f t="shared" si="13"/>
        <v>0</v>
      </c>
      <c r="AH9" s="33" t="str">
        <f t="shared" si="14"/>
        <v/>
      </c>
      <c r="AI9" s="33" t="str">
        <f t="shared" si="15"/>
        <v/>
      </c>
      <c r="AJ9" s="33" t="str">
        <f t="shared" si="16"/>
        <v/>
      </c>
      <c r="AK9" s="33" t="str">
        <f t="shared" si="17"/>
        <v/>
      </c>
      <c r="AL9" s="33" t="str">
        <f t="shared" si="18"/>
        <v/>
      </c>
      <c r="AM9" s="34"/>
      <c r="AN9" s="35" t="str">
        <f t="shared" si="19"/>
        <v/>
      </c>
      <c r="AO9" s="35" t="str">
        <f t="shared" si="20"/>
        <v/>
      </c>
      <c r="AP9" s="35" t="str">
        <f t="shared" si="21"/>
        <v/>
      </c>
      <c r="AQ9" s="35" t="str">
        <f t="shared" si="22"/>
        <v/>
      </c>
      <c r="AR9" s="35" t="str">
        <f t="shared" si="23"/>
        <v/>
      </c>
      <c r="AS9" s="36">
        <f t="shared" si="24"/>
        <v>0</v>
      </c>
      <c r="AT9" s="36">
        <f t="shared" si="24"/>
        <v>0</v>
      </c>
      <c r="AU9" s="36">
        <f t="shared" si="24"/>
        <v>0</v>
      </c>
      <c r="AV9" s="37"/>
      <c r="AW9" s="38">
        <f t="shared" si="25"/>
        <v>0</v>
      </c>
      <c r="AX9" s="38" t="str">
        <f t="shared" si="26"/>
        <v>未</v>
      </c>
      <c r="AY9" s="39"/>
      <c r="AZ9" s="40">
        <f t="shared" si="27"/>
        <v>0</v>
      </c>
      <c r="BA9" s="40">
        <f t="shared" si="28"/>
        <v>0</v>
      </c>
      <c r="BB9" s="41"/>
      <c r="BC9" s="41">
        <f t="shared" si="29"/>
        <v>0</v>
      </c>
      <c r="BD9" s="41"/>
      <c r="BE9" s="40">
        <f t="shared" si="30"/>
        <v>0</v>
      </c>
      <c r="BF9" s="41"/>
      <c r="BG9" s="41">
        <f t="shared" si="31"/>
        <v>0</v>
      </c>
      <c r="BH9" s="39"/>
      <c r="BI9" s="39"/>
      <c r="BJ9" s="39"/>
      <c r="BK9" s="39"/>
      <c r="BL9" s="39"/>
      <c r="BM9" s="39"/>
      <c r="BN9" s="39"/>
      <c r="BO9" s="39"/>
      <c r="BP9" s="39"/>
      <c r="BQ9" s="39"/>
      <c r="BR9" s="39"/>
      <c r="BS9" s="39"/>
      <c r="BT9" s="39"/>
      <c r="BU9" s="39"/>
      <c r="BV9" s="39"/>
      <c r="BW9" s="39"/>
      <c r="BX9" s="39"/>
      <c r="BY9" s="2"/>
      <c r="BZ9" s="2"/>
    </row>
    <row r="10" spans="1:78" ht="156" customHeight="1" x14ac:dyDescent="0.4">
      <c r="A10" s="83" t="str">
        <f t="shared" si="0"/>
        <v>未</v>
      </c>
      <c r="B10" s="92">
        <v>5</v>
      </c>
      <c r="C10" s="47" t="s">
        <v>4</v>
      </c>
      <c r="D10" s="93">
        <v>1</v>
      </c>
      <c r="E10" s="44"/>
      <c r="F10" s="107"/>
      <c r="G10" s="108"/>
      <c r="H10" s="108"/>
      <c r="I10" s="108"/>
      <c r="J10" s="108"/>
      <c r="K10" s="89" t="str">
        <f t="shared" si="32"/>
        <v/>
      </c>
      <c r="L10" s="90" t="str">
        <f t="shared" si="33"/>
        <v/>
      </c>
      <c r="M10" s="90" t="str">
        <f t="shared" si="34"/>
        <v/>
      </c>
      <c r="N10" s="90" t="str">
        <f t="shared" si="35"/>
        <v/>
      </c>
      <c r="O10" s="90" t="str">
        <f t="shared" si="36"/>
        <v/>
      </c>
      <c r="P10" s="28" t="str">
        <f t="shared" si="1"/>
        <v/>
      </c>
      <c r="Q10" s="28" t="str">
        <f t="shared" si="2"/>
        <v/>
      </c>
      <c r="R10" s="28" t="str">
        <f t="shared" si="3"/>
        <v/>
      </c>
      <c r="S10" s="28" t="str">
        <f t="shared" si="4"/>
        <v/>
      </c>
      <c r="T10" s="28" t="str">
        <f t="shared" si="5"/>
        <v/>
      </c>
      <c r="U10" s="45" t="str">
        <f t="shared" si="6"/>
        <v>未</v>
      </c>
      <c r="V10" s="30">
        <f t="shared" si="7"/>
        <v>0</v>
      </c>
      <c r="W10" s="31">
        <v>1</v>
      </c>
      <c r="X10" s="31">
        <v>1</v>
      </c>
      <c r="Y10" s="31">
        <v>1</v>
      </c>
      <c r="Z10" s="31">
        <v>1</v>
      </c>
      <c r="AA10" s="31">
        <v>1</v>
      </c>
      <c r="AB10" s="31">
        <f t="shared" si="8"/>
        <v>0</v>
      </c>
      <c r="AC10" s="31">
        <f t="shared" si="9"/>
        <v>0</v>
      </c>
      <c r="AD10" s="31">
        <f t="shared" si="10"/>
        <v>0</v>
      </c>
      <c r="AE10" s="31">
        <f t="shared" si="11"/>
        <v>0</v>
      </c>
      <c r="AF10" s="31">
        <f t="shared" si="12"/>
        <v>0</v>
      </c>
      <c r="AG10" s="31">
        <f t="shared" si="13"/>
        <v>0</v>
      </c>
      <c r="AH10" s="33" t="str">
        <f t="shared" si="14"/>
        <v/>
      </c>
      <c r="AI10" s="33" t="str">
        <f t="shared" si="15"/>
        <v/>
      </c>
      <c r="AJ10" s="33" t="str">
        <f t="shared" si="16"/>
        <v/>
      </c>
      <c r="AK10" s="33" t="str">
        <f t="shared" si="17"/>
        <v/>
      </c>
      <c r="AL10" s="33" t="str">
        <f t="shared" si="18"/>
        <v/>
      </c>
      <c r="AM10" s="34"/>
      <c r="AN10" s="35" t="str">
        <f t="shared" si="19"/>
        <v/>
      </c>
      <c r="AO10" s="35" t="str">
        <f t="shared" si="20"/>
        <v/>
      </c>
      <c r="AP10" s="35" t="str">
        <f t="shared" si="21"/>
        <v/>
      </c>
      <c r="AQ10" s="35" t="str">
        <f t="shared" si="22"/>
        <v/>
      </c>
      <c r="AR10" s="35" t="str">
        <f t="shared" si="23"/>
        <v/>
      </c>
      <c r="AS10" s="36">
        <f t="shared" si="24"/>
        <v>0</v>
      </c>
      <c r="AT10" s="36">
        <f t="shared" si="24"/>
        <v>0</v>
      </c>
      <c r="AU10" s="36">
        <f t="shared" si="24"/>
        <v>0</v>
      </c>
      <c r="AV10" s="37"/>
      <c r="AW10" s="38">
        <f t="shared" si="25"/>
        <v>0</v>
      </c>
      <c r="AX10" s="38" t="str">
        <f t="shared" si="26"/>
        <v>未</v>
      </c>
      <c r="AY10" s="39"/>
      <c r="AZ10" s="40">
        <f t="shared" si="27"/>
        <v>0</v>
      </c>
      <c r="BA10" s="40">
        <f t="shared" si="28"/>
        <v>0</v>
      </c>
      <c r="BB10" s="41"/>
      <c r="BC10" s="41">
        <f t="shared" si="29"/>
        <v>0</v>
      </c>
      <c r="BD10" s="41"/>
      <c r="BE10" s="40">
        <f t="shared" si="30"/>
        <v>0</v>
      </c>
      <c r="BF10" s="41"/>
      <c r="BG10" s="41">
        <f t="shared" si="31"/>
        <v>0</v>
      </c>
      <c r="BH10" s="39"/>
      <c r="BI10" s="39"/>
      <c r="BJ10" s="39"/>
      <c r="BK10" s="39"/>
      <c r="BL10" s="39"/>
      <c r="BM10" s="39"/>
      <c r="BN10" s="39"/>
      <c r="BO10" s="39"/>
      <c r="BP10" s="39"/>
      <c r="BQ10" s="39"/>
      <c r="BR10" s="39"/>
      <c r="BS10" s="39"/>
      <c r="BT10" s="39"/>
      <c r="BU10" s="39"/>
      <c r="BV10" s="39"/>
      <c r="BW10" s="39"/>
      <c r="BX10" s="39"/>
      <c r="BY10" s="2"/>
      <c r="BZ10" s="2"/>
    </row>
    <row r="11" spans="1:78" ht="156" customHeight="1" x14ac:dyDescent="0.4">
      <c r="A11" s="83" t="str">
        <f t="shared" si="0"/>
        <v>未</v>
      </c>
      <c r="B11" s="92">
        <v>6</v>
      </c>
      <c r="C11" s="47" t="s">
        <v>5</v>
      </c>
      <c r="D11" s="93">
        <v>1</v>
      </c>
      <c r="E11" s="44"/>
      <c r="F11" s="107"/>
      <c r="G11" s="108"/>
      <c r="H11" s="108"/>
      <c r="I11" s="108"/>
      <c r="J11" s="108"/>
      <c r="K11" s="89" t="str">
        <f t="shared" si="32"/>
        <v/>
      </c>
      <c r="L11" s="90" t="str">
        <f t="shared" si="33"/>
        <v/>
      </c>
      <c r="M11" s="90" t="str">
        <f t="shared" si="34"/>
        <v/>
      </c>
      <c r="N11" s="90" t="str">
        <f t="shared" si="35"/>
        <v/>
      </c>
      <c r="O11" s="90" t="str">
        <f t="shared" si="36"/>
        <v/>
      </c>
      <c r="P11" s="28" t="str">
        <f t="shared" si="1"/>
        <v/>
      </c>
      <c r="Q11" s="28" t="str">
        <f t="shared" si="2"/>
        <v/>
      </c>
      <c r="R11" s="28" t="str">
        <f t="shared" si="3"/>
        <v/>
      </c>
      <c r="S11" s="28" t="str">
        <f t="shared" si="4"/>
        <v/>
      </c>
      <c r="T11" s="28" t="str">
        <f t="shared" si="5"/>
        <v/>
      </c>
      <c r="U11" s="45" t="str">
        <f t="shared" si="6"/>
        <v>未</v>
      </c>
      <c r="V11" s="30">
        <f t="shared" si="7"/>
        <v>0</v>
      </c>
      <c r="W11" s="31">
        <v>1</v>
      </c>
      <c r="X11" s="31">
        <v>1</v>
      </c>
      <c r="Y11" s="31">
        <v>1</v>
      </c>
      <c r="Z11" s="31">
        <v>1</v>
      </c>
      <c r="AA11" s="31">
        <v>1</v>
      </c>
      <c r="AB11" s="31">
        <f t="shared" si="8"/>
        <v>0</v>
      </c>
      <c r="AC11" s="31">
        <f t="shared" si="9"/>
        <v>0</v>
      </c>
      <c r="AD11" s="31">
        <f t="shared" si="10"/>
        <v>0</v>
      </c>
      <c r="AE11" s="31">
        <f t="shared" si="11"/>
        <v>0</v>
      </c>
      <c r="AF11" s="31">
        <f t="shared" si="12"/>
        <v>0</v>
      </c>
      <c r="AG11" s="31">
        <f t="shared" si="13"/>
        <v>0</v>
      </c>
      <c r="AH11" s="33" t="str">
        <f t="shared" si="14"/>
        <v/>
      </c>
      <c r="AI11" s="33" t="str">
        <f t="shared" si="15"/>
        <v/>
      </c>
      <c r="AJ11" s="33" t="str">
        <f t="shared" si="16"/>
        <v/>
      </c>
      <c r="AK11" s="33" t="str">
        <f t="shared" si="17"/>
        <v/>
      </c>
      <c r="AL11" s="33" t="str">
        <f t="shared" si="18"/>
        <v/>
      </c>
      <c r="AM11" s="34"/>
      <c r="AN11" s="35" t="str">
        <f t="shared" si="19"/>
        <v/>
      </c>
      <c r="AO11" s="35" t="str">
        <f t="shared" si="20"/>
        <v/>
      </c>
      <c r="AP11" s="35" t="str">
        <f t="shared" si="21"/>
        <v/>
      </c>
      <c r="AQ11" s="35" t="str">
        <f t="shared" si="22"/>
        <v/>
      </c>
      <c r="AR11" s="35" t="str">
        <f t="shared" si="23"/>
        <v/>
      </c>
      <c r="AS11" s="36">
        <f t="shared" si="24"/>
        <v>0</v>
      </c>
      <c r="AT11" s="36">
        <f t="shared" si="24"/>
        <v>0</v>
      </c>
      <c r="AU11" s="36">
        <f t="shared" si="24"/>
        <v>0</v>
      </c>
      <c r="AV11" s="37"/>
      <c r="AW11" s="38">
        <f t="shared" si="25"/>
        <v>0</v>
      </c>
      <c r="AX11" s="38" t="str">
        <f t="shared" si="26"/>
        <v>未</v>
      </c>
      <c r="AY11" s="39"/>
      <c r="AZ11" s="40">
        <f t="shared" si="27"/>
        <v>0</v>
      </c>
      <c r="BA11" s="40">
        <f t="shared" si="28"/>
        <v>0</v>
      </c>
      <c r="BB11" s="41"/>
      <c r="BC11" s="41">
        <f t="shared" si="29"/>
        <v>0</v>
      </c>
      <c r="BD11" s="41"/>
      <c r="BE11" s="40">
        <f t="shared" si="30"/>
        <v>0</v>
      </c>
      <c r="BF11" s="41"/>
      <c r="BG11" s="41">
        <f t="shared" si="31"/>
        <v>0</v>
      </c>
      <c r="BH11" s="39"/>
      <c r="BI11" s="39"/>
      <c r="BJ11" s="39"/>
      <c r="BK11" s="39"/>
      <c r="BL11" s="39"/>
      <c r="BM11" s="39"/>
      <c r="BN11" s="39"/>
      <c r="BO11" s="39"/>
      <c r="BP11" s="39"/>
      <c r="BQ11" s="39"/>
      <c r="BR11" s="39"/>
      <c r="BS11" s="39"/>
      <c r="BT11" s="39"/>
      <c r="BU11" s="39"/>
      <c r="BV11" s="39"/>
      <c r="BW11" s="39"/>
      <c r="BX11" s="39"/>
      <c r="BY11" s="2"/>
      <c r="BZ11" s="2"/>
    </row>
    <row r="12" spans="1:78" ht="156" customHeight="1" x14ac:dyDescent="0.4">
      <c r="A12" s="83" t="str">
        <f t="shared" si="0"/>
        <v>未</v>
      </c>
      <c r="B12" s="92">
        <v>7</v>
      </c>
      <c r="C12" s="47" t="s">
        <v>6</v>
      </c>
      <c r="D12" s="93">
        <v>1</v>
      </c>
      <c r="E12" s="44"/>
      <c r="F12" s="107"/>
      <c r="G12" s="108"/>
      <c r="H12" s="108"/>
      <c r="I12" s="108"/>
      <c r="J12" s="108"/>
      <c r="K12" s="89" t="str">
        <f t="shared" si="32"/>
        <v/>
      </c>
      <c r="L12" s="90" t="str">
        <f t="shared" si="33"/>
        <v/>
      </c>
      <c r="M12" s="90" t="str">
        <f t="shared" si="34"/>
        <v/>
      </c>
      <c r="N12" s="90" t="str">
        <f t="shared" si="35"/>
        <v/>
      </c>
      <c r="O12" s="90" t="str">
        <f t="shared" si="36"/>
        <v/>
      </c>
      <c r="P12" s="28" t="str">
        <f t="shared" si="1"/>
        <v/>
      </c>
      <c r="Q12" s="28" t="str">
        <f t="shared" si="2"/>
        <v/>
      </c>
      <c r="R12" s="28" t="str">
        <f t="shared" si="3"/>
        <v/>
      </c>
      <c r="S12" s="28" t="str">
        <f t="shared" si="4"/>
        <v/>
      </c>
      <c r="T12" s="28" t="str">
        <f t="shared" si="5"/>
        <v/>
      </c>
      <c r="U12" s="45" t="str">
        <f t="shared" si="6"/>
        <v>未</v>
      </c>
      <c r="V12" s="30">
        <f t="shared" si="7"/>
        <v>0</v>
      </c>
      <c r="W12" s="31">
        <v>1</v>
      </c>
      <c r="X12" s="31">
        <v>1</v>
      </c>
      <c r="Y12" s="31">
        <v>1</v>
      </c>
      <c r="Z12" s="31">
        <v>1</v>
      </c>
      <c r="AA12" s="31">
        <v>1</v>
      </c>
      <c r="AB12" s="31">
        <f t="shared" si="8"/>
        <v>0</v>
      </c>
      <c r="AC12" s="31">
        <f t="shared" si="9"/>
        <v>0</v>
      </c>
      <c r="AD12" s="31">
        <f t="shared" si="10"/>
        <v>0</v>
      </c>
      <c r="AE12" s="31">
        <f t="shared" si="11"/>
        <v>0</v>
      </c>
      <c r="AF12" s="31">
        <f t="shared" si="12"/>
        <v>0</v>
      </c>
      <c r="AG12" s="31">
        <f t="shared" si="13"/>
        <v>0</v>
      </c>
      <c r="AH12" s="33" t="str">
        <f t="shared" si="14"/>
        <v/>
      </c>
      <c r="AI12" s="33" t="str">
        <f t="shared" si="15"/>
        <v/>
      </c>
      <c r="AJ12" s="33" t="str">
        <f t="shared" si="16"/>
        <v/>
      </c>
      <c r="AK12" s="33" t="str">
        <f t="shared" si="17"/>
        <v/>
      </c>
      <c r="AL12" s="33" t="str">
        <f t="shared" si="18"/>
        <v/>
      </c>
      <c r="AM12" s="34"/>
      <c r="AN12" s="35" t="str">
        <f t="shared" si="19"/>
        <v/>
      </c>
      <c r="AO12" s="35" t="str">
        <f t="shared" si="20"/>
        <v/>
      </c>
      <c r="AP12" s="35" t="str">
        <f t="shared" si="21"/>
        <v/>
      </c>
      <c r="AQ12" s="35" t="str">
        <f t="shared" si="22"/>
        <v/>
      </c>
      <c r="AR12" s="35" t="str">
        <f t="shared" si="23"/>
        <v/>
      </c>
      <c r="AS12" s="36">
        <f t="shared" si="24"/>
        <v>0</v>
      </c>
      <c r="AT12" s="36">
        <f t="shared" si="24"/>
        <v>0</v>
      </c>
      <c r="AU12" s="36">
        <f t="shared" si="24"/>
        <v>0</v>
      </c>
      <c r="AV12" s="37"/>
      <c r="AW12" s="38">
        <f t="shared" si="25"/>
        <v>0</v>
      </c>
      <c r="AX12" s="38" t="str">
        <f t="shared" si="26"/>
        <v>未</v>
      </c>
      <c r="AY12" s="39"/>
      <c r="AZ12" s="40">
        <f t="shared" si="27"/>
        <v>0</v>
      </c>
      <c r="BA12" s="40">
        <f t="shared" si="28"/>
        <v>0</v>
      </c>
      <c r="BB12" s="41"/>
      <c r="BC12" s="41">
        <f t="shared" si="29"/>
        <v>0</v>
      </c>
      <c r="BD12" s="41"/>
      <c r="BE12" s="40">
        <f t="shared" si="30"/>
        <v>0</v>
      </c>
      <c r="BF12" s="41"/>
      <c r="BG12" s="41">
        <f t="shared" si="31"/>
        <v>0</v>
      </c>
      <c r="BH12" s="39"/>
      <c r="BI12" s="39"/>
      <c r="BJ12" s="39"/>
      <c r="BK12" s="39"/>
      <c r="BL12" s="39"/>
      <c r="BM12" s="39"/>
      <c r="BN12" s="39"/>
      <c r="BO12" s="39"/>
      <c r="BP12" s="39"/>
      <c r="BQ12" s="39"/>
      <c r="BR12" s="39"/>
      <c r="BS12" s="39"/>
      <c r="BT12" s="39"/>
      <c r="BU12" s="39"/>
      <c r="BV12" s="39"/>
      <c r="BW12" s="39"/>
      <c r="BX12" s="39"/>
      <c r="BY12" s="2"/>
      <c r="BZ12" s="2"/>
    </row>
    <row r="13" spans="1:78" ht="156" customHeight="1" x14ac:dyDescent="0.4">
      <c r="A13" s="83" t="str">
        <f t="shared" si="0"/>
        <v>未</v>
      </c>
      <c r="B13" s="92">
        <v>8</v>
      </c>
      <c r="C13" s="46" t="s">
        <v>7</v>
      </c>
      <c r="D13" s="93">
        <v>2</v>
      </c>
      <c r="E13" s="44"/>
      <c r="F13" s="107"/>
      <c r="G13" s="108"/>
      <c r="H13" s="108"/>
      <c r="I13" s="108"/>
      <c r="J13" s="108"/>
      <c r="K13" s="89" t="str">
        <f t="shared" si="32"/>
        <v/>
      </c>
      <c r="L13" s="90" t="str">
        <f t="shared" si="33"/>
        <v/>
      </c>
      <c r="M13" s="90" t="str">
        <f t="shared" si="34"/>
        <v/>
      </c>
      <c r="N13" s="90" t="str">
        <f t="shared" si="35"/>
        <v/>
      </c>
      <c r="O13" s="90" t="str">
        <f t="shared" si="36"/>
        <v/>
      </c>
      <c r="P13" s="28" t="str">
        <f t="shared" si="1"/>
        <v/>
      </c>
      <c r="Q13" s="28" t="str">
        <f t="shared" si="2"/>
        <v/>
      </c>
      <c r="R13" s="28" t="str">
        <f t="shared" si="3"/>
        <v/>
      </c>
      <c r="S13" s="28" t="str">
        <f t="shared" si="4"/>
        <v/>
      </c>
      <c r="T13" s="28" t="str">
        <f t="shared" si="5"/>
        <v/>
      </c>
      <c r="U13" s="45" t="str">
        <f t="shared" si="6"/>
        <v>未</v>
      </c>
      <c r="V13" s="30">
        <f t="shared" si="7"/>
        <v>0</v>
      </c>
      <c r="W13" s="31">
        <v>1</v>
      </c>
      <c r="X13" s="31">
        <v>1</v>
      </c>
      <c r="Y13" s="31">
        <v>1</v>
      </c>
      <c r="Z13" s="31">
        <v>1</v>
      </c>
      <c r="AA13" s="31">
        <v>1</v>
      </c>
      <c r="AB13" s="31">
        <f t="shared" si="8"/>
        <v>0</v>
      </c>
      <c r="AC13" s="31">
        <f t="shared" si="9"/>
        <v>0</v>
      </c>
      <c r="AD13" s="31">
        <f t="shared" si="10"/>
        <v>0</v>
      </c>
      <c r="AE13" s="31">
        <f t="shared" si="11"/>
        <v>0</v>
      </c>
      <c r="AF13" s="31">
        <f t="shared" si="12"/>
        <v>0</v>
      </c>
      <c r="AG13" s="31">
        <f t="shared" si="13"/>
        <v>0</v>
      </c>
      <c r="AH13" s="33" t="str">
        <f t="shared" si="14"/>
        <v/>
      </c>
      <c r="AI13" s="33" t="str">
        <f t="shared" si="15"/>
        <v/>
      </c>
      <c r="AJ13" s="33" t="str">
        <f t="shared" si="16"/>
        <v/>
      </c>
      <c r="AK13" s="33" t="str">
        <f t="shared" si="17"/>
        <v/>
      </c>
      <c r="AL13" s="33" t="str">
        <f t="shared" si="18"/>
        <v/>
      </c>
      <c r="AM13" s="34"/>
      <c r="AN13" s="35" t="str">
        <f t="shared" si="19"/>
        <v/>
      </c>
      <c r="AO13" s="35" t="str">
        <f t="shared" si="20"/>
        <v/>
      </c>
      <c r="AP13" s="35" t="str">
        <f t="shared" si="21"/>
        <v/>
      </c>
      <c r="AQ13" s="35" t="str">
        <f t="shared" si="22"/>
        <v/>
      </c>
      <c r="AR13" s="35" t="str">
        <f t="shared" si="23"/>
        <v/>
      </c>
      <c r="AS13" s="36">
        <f t="shared" si="24"/>
        <v>0</v>
      </c>
      <c r="AT13" s="36">
        <f t="shared" si="24"/>
        <v>0</v>
      </c>
      <c r="AU13" s="36">
        <f t="shared" si="24"/>
        <v>0</v>
      </c>
      <c r="AV13" s="37"/>
      <c r="AW13" s="38">
        <f t="shared" si="25"/>
        <v>0</v>
      </c>
      <c r="AX13" s="38" t="str">
        <f t="shared" si="26"/>
        <v>未</v>
      </c>
      <c r="AY13" s="39"/>
      <c r="AZ13" s="40">
        <f t="shared" si="27"/>
        <v>0</v>
      </c>
      <c r="BA13" s="40">
        <f t="shared" si="28"/>
        <v>0</v>
      </c>
      <c r="BB13" s="41"/>
      <c r="BC13" s="41">
        <f t="shared" si="29"/>
        <v>0</v>
      </c>
      <c r="BD13" s="41"/>
      <c r="BE13" s="40">
        <f t="shared" si="30"/>
        <v>0</v>
      </c>
      <c r="BF13" s="41"/>
      <c r="BG13" s="41">
        <f t="shared" si="31"/>
        <v>0</v>
      </c>
      <c r="BH13" s="39"/>
      <c r="BI13" s="39"/>
      <c r="BJ13" s="39"/>
      <c r="BK13" s="39"/>
      <c r="BL13" s="39"/>
      <c r="BM13" s="39"/>
      <c r="BN13" s="39"/>
      <c r="BO13" s="39"/>
      <c r="BP13" s="39"/>
      <c r="BQ13" s="39"/>
      <c r="BR13" s="39"/>
      <c r="BS13" s="39"/>
      <c r="BT13" s="39"/>
      <c r="BU13" s="39"/>
      <c r="BV13" s="39"/>
      <c r="BW13" s="39"/>
      <c r="BX13" s="39"/>
      <c r="BY13" s="2"/>
      <c r="BZ13" s="2"/>
    </row>
    <row r="14" spans="1:78" ht="156" customHeight="1" x14ac:dyDescent="0.4">
      <c r="A14" s="83" t="str">
        <f t="shared" si="0"/>
        <v>未</v>
      </c>
      <c r="B14" s="92">
        <v>9</v>
      </c>
      <c r="C14" s="47" t="s">
        <v>73</v>
      </c>
      <c r="D14" s="93">
        <v>2</v>
      </c>
      <c r="E14" s="44"/>
      <c r="F14" s="107"/>
      <c r="G14" s="108"/>
      <c r="H14" s="108"/>
      <c r="I14" s="108"/>
      <c r="J14" s="108"/>
      <c r="K14" s="89" t="str">
        <f t="shared" si="32"/>
        <v/>
      </c>
      <c r="L14" s="90" t="str">
        <f t="shared" si="33"/>
        <v/>
      </c>
      <c r="M14" s="90" t="str">
        <f t="shared" si="34"/>
        <v/>
      </c>
      <c r="N14" s="90" t="str">
        <f t="shared" si="35"/>
        <v/>
      </c>
      <c r="O14" s="90" t="str">
        <f t="shared" si="36"/>
        <v/>
      </c>
      <c r="P14" s="28" t="str">
        <f t="shared" si="1"/>
        <v/>
      </c>
      <c r="Q14" s="28" t="str">
        <f t="shared" si="2"/>
        <v/>
      </c>
      <c r="R14" s="28" t="str">
        <f t="shared" si="3"/>
        <v/>
      </c>
      <c r="S14" s="28" t="str">
        <f t="shared" si="4"/>
        <v/>
      </c>
      <c r="T14" s="28" t="str">
        <f t="shared" si="5"/>
        <v/>
      </c>
      <c r="U14" s="45" t="str">
        <f t="shared" si="6"/>
        <v>未</v>
      </c>
      <c r="V14" s="30">
        <f t="shared" si="7"/>
        <v>0</v>
      </c>
      <c r="W14" s="31">
        <v>1</v>
      </c>
      <c r="X14" s="31">
        <v>1</v>
      </c>
      <c r="Y14" s="31">
        <v>1</v>
      </c>
      <c r="Z14" s="31">
        <v>1</v>
      </c>
      <c r="AA14" s="31">
        <v>1</v>
      </c>
      <c r="AB14" s="31">
        <f t="shared" si="8"/>
        <v>0</v>
      </c>
      <c r="AC14" s="31">
        <f t="shared" si="9"/>
        <v>0</v>
      </c>
      <c r="AD14" s="31">
        <f t="shared" si="10"/>
        <v>0</v>
      </c>
      <c r="AE14" s="31">
        <f t="shared" si="11"/>
        <v>0</v>
      </c>
      <c r="AF14" s="31">
        <f t="shared" si="12"/>
        <v>0</v>
      </c>
      <c r="AG14" s="31">
        <f t="shared" si="13"/>
        <v>0</v>
      </c>
      <c r="AH14" s="33" t="str">
        <f t="shared" si="14"/>
        <v/>
      </c>
      <c r="AI14" s="33" t="str">
        <f t="shared" si="15"/>
        <v/>
      </c>
      <c r="AJ14" s="33" t="str">
        <f t="shared" si="16"/>
        <v/>
      </c>
      <c r="AK14" s="33" t="str">
        <f t="shared" si="17"/>
        <v/>
      </c>
      <c r="AL14" s="33" t="str">
        <f t="shared" si="18"/>
        <v/>
      </c>
      <c r="AM14" s="34"/>
      <c r="AN14" s="35" t="str">
        <f t="shared" si="19"/>
        <v/>
      </c>
      <c r="AO14" s="35" t="str">
        <f t="shared" si="20"/>
        <v/>
      </c>
      <c r="AP14" s="35" t="str">
        <f t="shared" si="21"/>
        <v/>
      </c>
      <c r="AQ14" s="35" t="str">
        <f t="shared" si="22"/>
        <v/>
      </c>
      <c r="AR14" s="35" t="str">
        <f t="shared" si="23"/>
        <v/>
      </c>
      <c r="AS14" s="36">
        <f t="shared" si="24"/>
        <v>0</v>
      </c>
      <c r="AT14" s="36">
        <f t="shared" si="24"/>
        <v>0</v>
      </c>
      <c r="AU14" s="36">
        <f t="shared" si="24"/>
        <v>0</v>
      </c>
      <c r="AV14" s="37"/>
      <c r="AW14" s="38">
        <f t="shared" si="25"/>
        <v>0</v>
      </c>
      <c r="AX14" s="38" t="str">
        <f t="shared" si="26"/>
        <v>未</v>
      </c>
      <c r="AY14" s="39"/>
      <c r="AZ14" s="40">
        <f t="shared" si="27"/>
        <v>0</v>
      </c>
      <c r="BA14" s="40">
        <f t="shared" si="28"/>
        <v>0</v>
      </c>
      <c r="BB14" s="41"/>
      <c r="BC14" s="41">
        <f t="shared" si="29"/>
        <v>0</v>
      </c>
      <c r="BD14" s="41"/>
      <c r="BE14" s="40">
        <f t="shared" si="30"/>
        <v>0</v>
      </c>
      <c r="BF14" s="41"/>
      <c r="BG14" s="41">
        <f t="shared" si="31"/>
        <v>0</v>
      </c>
      <c r="BH14" s="39"/>
      <c r="BI14" s="39"/>
      <c r="BJ14" s="39"/>
      <c r="BK14" s="39"/>
      <c r="BL14" s="39"/>
      <c r="BM14" s="39"/>
      <c r="BN14" s="39"/>
      <c r="BO14" s="39"/>
      <c r="BP14" s="39"/>
      <c r="BQ14" s="39"/>
      <c r="BR14" s="39"/>
      <c r="BS14" s="39"/>
      <c r="BT14" s="39"/>
      <c r="BU14" s="39"/>
      <c r="BV14" s="39"/>
      <c r="BW14" s="39"/>
      <c r="BX14" s="39"/>
      <c r="BY14" s="2"/>
      <c r="BZ14" s="2"/>
    </row>
    <row r="15" spans="1:78" ht="156" customHeight="1" x14ac:dyDescent="0.4">
      <c r="A15" s="83" t="str">
        <f t="shared" si="0"/>
        <v>未</v>
      </c>
      <c r="B15" s="92">
        <v>10</v>
      </c>
      <c r="C15" s="47" t="s">
        <v>74</v>
      </c>
      <c r="D15" s="93">
        <v>2</v>
      </c>
      <c r="E15" s="44"/>
      <c r="F15" s="107"/>
      <c r="G15" s="108"/>
      <c r="H15" s="108"/>
      <c r="I15" s="108"/>
      <c r="J15" s="108"/>
      <c r="K15" s="89" t="str">
        <f t="shared" si="32"/>
        <v/>
      </c>
      <c r="L15" s="90" t="str">
        <f t="shared" si="33"/>
        <v/>
      </c>
      <c r="M15" s="90" t="str">
        <f t="shared" si="34"/>
        <v/>
      </c>
      <c r="N15" s="90" t="str">
        <f t="shared" si="35"/>
        <v/>
      </c>
      <c r="O15" s="90" t="str">
        <f t="shared" si="36"/>
        <v/>
      </c>
      <c r="P15" s="28" t="str">
        <f t="shared" si="1"/>
        <v/>
      </c>
      <c r="Q15" s="28" t="str">
        <f t="shared" si="2"/>
        <v/>
      </c>
      <c r="R15" s="28" t="str">
        <f t="shared" si="3"/>
        <v/>
      </c>
      <c r="S15" s="28" t="str">
        <f t="shared" si="4"/>
        <v/>
      </c>
      <c r="T15" s="28" t="str">
        <f t="shared" si="5"/>
        <v/>
      </c>
      <c r="U15" s="45" t="str">
        <f t="shared" si="6"/>
        <v>未</v>
      </c>
      <c r="V15" s="30">
        <f t="shared" si="7"/>
        <v>0</v>
      </c>
      <c r="W15" s="31">
        <v>1</v>
      </c>
      <c r="X15" s="31">
        <v>1</v>
      </c>
      <c r="Y15" s="31">
        <v>1</v>
      </c>
      <c r="Z15" s="31">
        <v>1</v>
      </c>
      <c r="AA15" s="31">
        <v>1</v>
      </c>
      <c r="AB15" s="31">
        <f t="shared" si="8"/>
        <v>0</v>
      </c>
      <c r="AC15" s="31">
        <f t="shared" si="9"/>
        <v>0</v>
      </c>
      <c r="AD15" s="31">
        <f t="shared" si="10"/>
        <v>0</v>
      </c>
      <c r="AE15" s="31">
        <f t="shared" si="11"/>
        <v>0</v>
      </c>
      <c r="AF15" s="31">
        <f t="shared" si="12"/>
        <v>0</v>
      </c>
      <c r="AG15" s="31">
        <f t="shared" si="13"/>
        <v>0</v>
      </c>
      <c r="AH15" s="33" t="str">
        <f t="shared" si="14"/>
        <v/>
      </c>
      <c r="AI15" s="33" t="str">
        <f t="shared" si="15"/>
        <v/>
      </c>
      <c r="AJ15" s="33" t="str">
        <f t="shared" si="16"/>
        <v/>
      </c>
      <c r="AK15" s="33" t="str">
        <f t="shared" si="17"/>
        <v/>
      </c>
      <c r="AL15" s="33" t="str">
        <f t="shared" si="18"/>
        <v/>
      </c>
      <c r="AM15" s="34"/>
      <c r="AN15" s="35" t="str">
        <f t="shared" si="19"/>
        <v/>
      </c>
      <c r="AO15" s="35" t="str">
        <f t="shared" si="20"/>
        <v/>
      </c>
      <c r="AP15" s="35" t="str">
        <f t="shared" si="21"/>
        <v/>
      </c>
      <c r="AQ15" s="35" t="str">
        <f t="shared" si="22"/>
        <v/>
      </c>
      <c r="AR15" s="35" t="str">
        <f t="shared" si="23"/>
        <v/>
      </c>
      <c r="AS15" s="36">
        <f t="shared" si="24"/>
        <v>0</v>
      </c>
      <c r="AT15" s="36">
        <f t="shared" si="24"/>
        <v>0</v>
      </c>
      <c r="AU15" s="36">
        <f t="shared" si="24"/>
        <v>0</v>
      </c>
      <c r="AV15" s="37"/>
      <c r="AW15" s="38">
        <f t="shared" si="25"/>
        <v>0</v>
      </c>
      <c r="AX15" s="38" t="str">
        <f t="shared" si="26"/>
        <v>未</v>
      </c>
      <c r="AY15" s="39"/>
      <c r="AZ15" s="40">
        <f t="shared" si="27"/>
        <v>0</v>
      </c>
      <c r="BA15" s="40">
        <f t="shared" si="28"/>
        <v>0</v>
      </c>
      <c r="BB15" s="41"/>
      <c r="BC15" s="41">
        <f t="shared" si="29"/>
        <v>0</v>
      </c>
      <c r="BD15" s="41"/>
      <c r="BE15" s="40">
        <f t="shared" si="30"/>
        <v>0</v>
      </c>
      <c r="BF15" s="41"/>
      <c r="BG15" s="41">
        <f t="shared" si="31"/>
        <v>0</v>
      </c>
      <c r="BH15" s="39"/>
      <c r="BI15" s="39"/>
      <c r="BJ15" s="39"/>
      <c r="BK15" s="39"/>
      <c r="BL15" s="39"/>
      <c r="BM15" s="39"/>
      <c r="BN15" s="39"/>
      <c r="BO15" s="39"/>
      <c r="BP15" s="39"/>
      <c r="BQ15" s="39"/>
      <c r="BR15" s="39"/>
      <c r="BS15" s="39"/>
      <c r="BT15" s="39"/>
      <c r="BU15" s="39"/>
      <c r="BV15" s="39"/>
      <c r="BW15" s="39"/>
      <c r="BX15" s="39"/>
      <c r="BY15" s="2"/>
      <c r="BZ15" s="2"/>
    </row>
    <row r="16" spans="1:78" ht="156" customHeight="1" x14ac:dyDescent="0.4">
      <c r="A16" s="83" t="str">
        <f t="shared" si="0"/>
        <v>未</v>
      </c>
      <c r="B16" s="92">
        <v>11</v>
      </c>
      <c r="C16" s="47" t="s">
        <v>75</v>
      </c>
      <c r="D16" s="93">
        <v>1</v>
      </c>
      <c r="E16" s="44"/>
      <c r="F16" s="107"/>
      <c r="G16" s="108"/>
      <c r="H16" s="108"/>
      <c r="I16" s="108"/>
      <c r="J16" s="108"/>
      <c r="K16" s="89" t="str">
        <f t="shared" si="32"/>
        <v/>
      </c>
      <c r="L16" s="90" t="str">
        <f t="shared" si="33"/>
        <v/>
      </c>
      <c r="M16" s="90" t="str">
        <f t="shared" si="34"/>
        <v/>
      </c>
      <c r="N16" s="90" t="str">
        <f t="shared" si="35"/>
        <v/>
      </c>
      <c r="O16" s="90" t="str">
        <f t="shared" si="36"/>
        <v/>
      </c>
      <c r="P16" s="28" t="str">
        <f t="shared" si="1"/>
        <v/>
      </c>
      <c r="Q16" s="28" t="str">
        <f t="shared" si="2"/>
        <v/>
      </c>
      <c r="R16" s="28" t="str">
        <f t="shared" si="3"/>
        <v/>
      </c>
      <c r="S16" s="28" t="str">
        <f t="shared" si="4"/>
        <v/>
      </c>
      <c r="T16" s="28" t="str">
        <f t="shared" si="5"/>
        <v/>
      </c>
      <c r="U16" s="45" t="str">
        <f t="shared" si="6"/>
        <v>未</v>
      </c>
      <c r="V16" s="30">
        <f t="shared" si="7"/>
        <v>0</v>
      </c>
      <c r="W16" s="31">
        <v>1</v>
      </c>
      <c r="X16" s="31">
        <v>1</v>
      </c>
      <c r="Y16" s="31">
        <v>1</v>
      </c>
      <c r="Z16" s="31">
        <v>1</v>
      </c>
      <c r="AA16" s="31">
        <v>1</v>
      </c>
      <c r="AB16" s="31">
        <f t="shared" si="8"/>
        <v>0</v>
      </c>
      <c r="AC16" s="31">
        <f t="shared" si="9"/>
        <v>0</v>
      </c>
      <c r="AD16" s="31">
        <f t="shared" si="10"/>
        <v>0</v>
      </c>
      <c r="AE16" s="31">
        <f t="shared" si="11"/>
        <v>0</v>
      </c>
      <c r="AF16" s="31">
        <f t="shared" si="12"/>
        <v>0</v>
      </c>
      <c r="AG16" s="31">
        <f t="shared" si="13"/>
        <v>0</v>
      </c>
      <c r="AH16" s="33" t="str">
        <f t="shared" si="14"/>
        <v/>
      </c>
      <c r="AI16" s="33" t="str">
        <f t="shared" si="15"/>
        <v/>
      </c>
      <c r="AJ16" s="33" t="str">
        <f t="shared" si="16"/>
        <v/>
      </c>
      <c r="AK16" s="33" t="str">
        <f t="shared" si="17"/>
        <v/>
      </c>
      <c r="AL16" s="33" t="str">
        <f t="shared" si="18"/>
        <v/>
      </c>
      <c r="AM16" s="34"/>
      <c r="AN16" s="35" t="str">
        <f t="shared" si="19"/>
        <v/>
      </c>
      <c r="AO16" s="35" t="str">
        <f t="shared" si="20"/>
        <v/>
      </c>
      <c r="AP16" s="35" t="str">
        <f t="shared" si="21"/>
        <v/>
      </c>
      <c r="AQ16" s="35" t="str">
        <f t="shared" si="22"/>
        <v/>
      </c>
      <c r="AR16" s="35" t="str">
        <f t="shared" si="23"/>
        <v/>
      </c>
      <c r="AS16" s="36">
        <f t="shared" si="24"/>
        <v>0</v>
      </c>
      <c r="AT16" s="36">
        <f t="shared" si="24"/>
        <v>0</v>
      </c>
      <c r="AU16" s="36">
        <f t="shared" si="24"/>
        <v>0</v>
      </c>
      <c r="AV16" s="37"/>
      <c r="AW16" s="38">
        <f t="shared" si="25"/>
        <v>0</v>
      </c>
      <c r="AX16" s="38" t="str">
        <f t="shared" si="26"/>
        <v>未</v>
      </c>
      <c r="AY16" s="39"/>
      <c r="AZ16" s="40">
        <f t="shared" si="27"/>
        <v>0</v>
      </c>
      <c r="BA16" s="40">
        <f t="shared" si="28"/>
        <v>0</v>
      </c>
      <c r="BB16" s="41"/>
      <c r="BC16" s="41">
        <f t="shared" si="29"/>
        <v>0</v>
      </c>
      <c r="BD16" s="41"/>
      <c r="BE16" s="40">
        <f t="shared" si="30"/>
        <v>0</v>
      </c>
      <c r="BF16" s="41"/>
      <c r="BG16" s="41">
        <f t="shared" si="31"/>
        <v>0</v>
      </c>
      <c r="BH16" s="39"/>
      <c r="BI16" s="39"/>
      <c r="BJ16" s="39"/>
      <c r="BK16" s="39"/>
      <c r="BL16" s="39"/>
      <c r="BM16" s="39"/>
      <c r="BN16" s="39"/>
      <c r="BO16" s="39"/>
      <c r="BP16" s="39"/>
      <c r="BQ16" s="39"/>
      <c r="BR16" s="39"/>
      <c r="BS16" s="39"/>
      <c r="BT16" s="39"/>
      <c r="BU16" s="39"/>
      <c r="BV16" s="39"/>
      <c r="BW16" s="39"/>
      <c r="BX16" s="39"/>
      <c r="BY16" s="2"/>
      <c r="BZ16" s="2"/>
    </row>
    <row r="17" spans="1:78" ht="156" customHeight="1" x14ac:dyDescent="0.4">
      <c r="A17" s="83" t="str">
        <f t="shared" si="0"/>
        <v>未</v>
      </c>
      <c r="B17" s="92">
        <v>12</v>
      </c>
      <c r="C17" s="46" t="s">
        <v>76</v>
      </c>
      <c r="D17" s="93">
        <v>2</v>
      </c>
      <c r="E17" s="44"/>
      <c r="F17" s="107"/>
      <c r="G17" s="108"/>
      <c r="H17" s="108"/>
      <c r="I17" s="108"/>
      <c r="J17" s="108"/>
      <c r="K17" s="89" t="str">
        <f t="shared" si="32"/>
        <v/>
      </c>
      <c r="L17" s="90" t="str">
        <f t="shared" si="33"/>
        <v/>
      </c>
      <c r="M17" s="90" t="str">
        <f t="shared" si="34"/>
        <v/>
      </c>
      <c r="N17" s="90" t="str">
        <f t="shared" si="35"/>
        <v/>
      </c>
      <c r="O17" s="90" t="str">
        <f t="shared" si="36"/>
        <v/>
      </c>
      <c r="P17" s="28" t="str">
        <f t="shared" si="1"/>
        <v/>
      </c>
      <c r="Q17" s="28" t="str">
        <f t="shared" si="2"/>
        <v/>
      </c>
      <c r="R17" s="28" t="str">
        <f t="shared" si="3"/>
        <v/>
      </c>
      <c r="S17" s="28" t="str">
        <f t="shared" si="4"/>
        <v/>
      </c>
      <c r="T17" s="28" t="str">
        <f t="shared" si="5"/>
        <v/>
      </c>
      <c r="U17" s="45" t="str">
        <f t="shared" si="6"/>
        <v>未</v>
      </c>
      <c r="V17" s="30">
        <f t="shared" si="7"/>
        <v>0</v>
      </c>
      <c r="W17" s="31">
        <v>1</v>
      </c>
      <c r="X17" s="31">
        <v>1</v>
      </c>
      <c r="Y17" s="31">
        <v>1</v>
      </c>
      <c r="Z17" s="31">
        <v>1</v>
      </c>
      <c r="AA17" s="31">
        <v>1</v>
      </c>
      <c r="AB17" s="31">
        <f t="shared" si="8"/>
        <v>0</v>
      </c>
      <c r="AC17" s="31">
        <f t="shared" si="9"/>
        <v>0</v>
      </c>
      <c r="AD17" s="31">
        <f t="shared" si="10"/>
        <v>0</v>
      </c>
      <c r="AE17" s="31">
        <f t="shared" si="11"/>
        <v>0</v>
      </c>
      <c r="AF17" s="31">
        <f t="shared" si="12"/>
        <v>0</v>
      </c>
      <c r="AG17" s="31">
        <f t="shared" si="13"/>
        <v>0</v>
      </c>
      <c r="AH17" s="33" t="str">
        <f t="shared" si="14"/>
        <v/>
      </c>
      <c r="AI17" s="33" t="str">
        <f t="shared" si="15"/>
        <v/>
      </c>
      <c r="AJ17" s="33" t="str">
        <f t="shared" si="16"/>
        <v/>
      </c>
      <c r="AK17" s="33" t="str">
        <f t="shared" si="17"/>
        <v/>
      </c>
      <c r="AL17" s="33" t="str">
        <f t="shared" si="18"/>
        <v/>
      </c>
      <c r="AM17" s="34"/>
      <c r="AN17" s="35" t="str">
        <f t="shared" si="19"/>
        <v/>
      </c>
      <c r="AO17" s="35" t="str">
        <f t="shared" si="20"/>
        <v/>
      </c>
      <c r="AP17" s="35" t="str">
        <f t="shared" si="21"/>
        <v/>
      </c>
      <c r="AQ17" s="35" t="str">
        <f t="shared" si="22"/>
        <v/>
      </c>
      <c r="AR17" s="35" t="str">
        <f t="shared" si="23"/>
        <v/>
      </c>
      <c r="AS17" s="36">
        <f t="shared" si="24"/>
        <v>0</v>
      </c>
      <c r="AT17" s="36">
        <f t="shared" si="24"/>
        <v>0</v>
      </c>
      <c r="AU17" s="36">
        <f t="shared" si="24"/>
        <v>0</v>
      </c>
      <c r="AV17" s="37"/>
      <c r="AW17" s="38">
        <f t="shared" si="25"/>
        <v>0</v>
      </c>
      <c r="AX17" s="38" t="str">
        <f t="shared" si="26"/>
        <v>未</v>
      </c>
      <c r="AY17" s="39"/>
      <c r="AZ17" s="40">
        <f t="shared" si="27"/>
        <v>0</v>
      </c>
      <c r="BA17" s="40">
        <f t="shared" si="28"/>
        <v>0</v>
      </c>
      <c r="BB17" s="41"/>
      <c r="BC17" s="41">
        <f t="shared" si="29"/>
        <v>0</v>
      </c>
      <c r="BD17" s="41"/>
      <c r="BE17" s="40">
        <f t="shared" si="30"/>
        <v>0</v>
      </c>
      <c r="BF17" s="41"/>
      <c r="BG17" s="41">
        <f t="shared" si="31"/>
        <v>0</v>
      </c>
      <c r="BH17" s="39"/>
      <c r="BI17" s="39"/>
      <c r="BJ17" s="39"/>
      <c r="BK17" s="39"/>
      <c r="BL17" s="39"/>
      <c r="BM17" s="39"/>
      <c r="BN17" s="39"/>
      <c r="BO17" s="39"/>
      <c r="BP17" s="39"/>
      <c r="BQ17" s="39"/>
      <c r="BR17" s="39"/>
      <c r="BS17" s="39"/>
      <c r="BT17" s="39"/>
      <c r="BU17" s="39"/>
      <c r="BV17" s="39"/>
      <c r="BW17" s="39"/>
      <c r="BX17" s="39"/>
      <c r="BY17" s="2"/>
      <c r="BZ17" s="2"/>
    </row>
    <row r="18" spans="1:78" ht="156" customHeight="1" x14ac:dyDescent="0.4">
      <c r="A18" s="83" t="str">
        <f t="shared" si="0"/>
        <v>未</v>
      </c>
      <c r="B18" s="92">
        <v>13</v>
      </c>
      <c r="C18" s="47" t="s">
        <v>77</v>
      </c>
      <c r="D18" s="93">
        <v>2</v>
      </c>
      <c r="E18" s="44"/>
      <c r="F18" s="107"/>
      <c r="G18" s="108"/>
      <c r="H18" s="108"/>
      <c r="I18" s="108"/>
      <c r="J18" s="108"/>
      <c r="K18" s="89" t="str">
        <f t="shared" si="32"/>
        <v/>
      </c>
      <c r="L18" s="90" t="str">
        <f t="shared" si="33"/>
        <v/>
      </c>
      <c r="M18" s="90" t="str">
        <f t="shared" si="34"/>
        <v/>
      </c>
      <c r="N18" s="90" t="str">
        <f t="shared" si="35"/>
        <v/>
      </c>
      <c r="O18" s="90" t="str">
        <f t="shared" si="36"/>
        <v/>
      </c>
      <c r="P18" s="28" t="str">
        <f t="shared" si="1"/>
        <v/>
      </c>
      <c r="Q18" s="28" t="str">
        <f t="shared" si="2"/>
        <v/>
      </c>
      <c r="R18" s="28" t="str">
        <f t="shared" si="3"/>
        <v/>
      </c>
      <c r="S18" s="28" t="str">
        <f t="shared" si="4"/>
        <v/>
      </c>
      <c r="T18" s="28" t="str">
        <f t="shared" si="5"/>
        <v/>
      </c>
      <c r="U18" s="45" t="str">
        <f t="shared" si="6"/>
        <v>未</v>
      </c>
      <c r="V18" s="30">
        <f t="shared" si="7"/>
        <v>0</v>
      </c>
      <c r="W18" s="31">
        <v>1</v>
      </c>
      <c r="X18" s="31">
        <v>1</v>
      </c>
      <c r="Y18" s="31">
        <v>1</v>
      </c>
      <c r="Z18" s="31">
        <v>1</v>
      </c>
      <c r="AA18" s="31">
        <v>1</v>
      </c>
      <c r="AB18" s="31">
        <f t="shared" si="8"/>
        <v>0</v>
      </c>
      <c r="AC18" s="31">
        <f t="shared" si="9"/>
        <v>0</v>
      </c>
      <c r="AD18" s="31">
        <f t="shared" si="10"/>
        <v>0</v>
      </c>
      <c r="AE18" s="31">
        <f t="shared" si="11"/>
        <v>0</v>
      </c>
      <c r="AF18" s="31">
        <f t="shared" si="12"/>
        <v>0</v>
      </c>
      <c r="AG18" s="31">
        <f t="shared" si="13"/>
        <v>0</v>
      </c>
      <c r="AH18" s="33" t="str">
        <f t="shared" si="14"/>
        <v/>
      </c>
      <c r="AI18" s="33" t="str">
        <f t="shared" si="15"/>
        <v/>
      </c>
      <c r="AJ18" s="33" t="str">
        <f t="shared" si="16"/>
        <v/>
      </c>
      <c r="AK18" s="33" t="str">
        <f t="shared" si="17"/>
        <v/>
      </c>
      <c r="AL18" s="33" t="str">
        <f t="shared" si="18"/>
        <v/>
      </c>
      <c r="AM18" s="34"/>
      <c r="AN18" s="35" t="str">
        <f t="shared" si="19"/>
        <v/>
      </c>
      <c r="AO18" s="35" t="str">
        <f t="shared" si="20"/>
        <v/>
      </c>
      <c r="AP18" s="35" t="str">
        <f t="shared" si="21"/>
        <v/>
      </c>
      <c r="AQ18" s="35" t="str">
        <f t="shared" si="22"/>
        <v/>
      </c>
      <c r="AR18" s="35" t="str">
        <f t="shared" si="23"/>
        <v/>
      </c>
      <c r="AS18" s="36">
        <f t="shared" si="24"/>
        <v>0</v>
      </c>
      <c r="AT18" s="36">
        <f t="shared" si="24"/>
        <v>0</v>
      </c>
      <c r="AU18" s="36">
        <f t="shared" si="24"/>
        <v>0</v>
      </c>
      <c r="AV18" s="37"/>
      <c r="AW18" s="38">
        <f t="shared" si="25"/>
        <v>0</v>
      </c>
      <c r="AX18" s="38" t="str">
        <f t="shared" si="26"/>
        <v>未</v>
      </c>
      <c r="AY18" s="39"/>
      <c r="AZ18" s="40">
        <f t="shared" si="27"/>
        <v>0</v>
      </c>
      <c r="BA18" s="40">
        <f t="shared" si="28"/>
        <v>0</v>
      </c>
      <c r="BB18" s="41"/>
      <c r="BC18" s="41">
        <f t="shared" si="29"/>
        <v>0</v>
      </c>
      <c r="BD18" s="41"/>
      <c r="BE18" s="40">
        <f t="shared" si="30"/>
        <v>0</v>
      </c>
      <c r="BF18" s="41"/>
      <c r="BG18" s="41">
        <f t="shared" si="31"/>
        <v>0</v>
      </c>
      <c r="BH18" s="39"/>
      <c r="BI18" s="39"/>
      <c r="BJ18" s="39"/>
      <c r="BK18" s="39"/>
      <c r="BL18" s="39"/>
      <c r="BM18" s="39"/>
      <c r="BN18" s="39"/>
      <c r="BO18" s="39"/>
      <c r="BP18" s="39"/>
      <c r="BQ18" s="39"/>
      <c r="BR18" s="39"/>
      <c r="BS18" s="39"/>
      <c r="BT18" s="39"/>
      <c r="BU18" s="39"/>
      <c r="BV18" s="39"/>
      <c r="BW18" s="39"/>
      <c r="BX18" s="39"/>
      <c r="BY18" s="2"/>
      <c r="BZ18" s="2"/>
    </row>
    <row r="19" spans="1:78" ht="156" customHeight="1" x14ac:dyDescent="0.4">
      <c r="A19" s="83" t="str">
        <f t="shared" si="0"/>
        <v>未</v>
      </c>
      <c r="B19" s="92">
        <v>14</v>
      </c>
      <c r="C19" s="47" t="s">
        <v>78</v>
      </c>
      <c r="D19" s="93">
        <v>2</v>
      </c>
      <c r="E19" s="44"/>
      <c r="F19" s="107"/>
      <c r="G19" s="108"/>
      <c r="H19" s="108"/>
      <c r="I19" s="108"/>
      <c r="J19" s="108"/>
      <c r="K19" s="89" t="str">
        <f t="shared" si="32"/>
        <v/>
      </c>
      <c r="L19" s="90" t="str">
        <f t="shared" si="33"/>
        <v/>
      </c>
      <c r="M19" s="90" t="str">
        <f t="shared" si="34"/>
        <v/>
      </c>
      <c r="N19" s="90" t="str">
        <f t="shared" si="35"/>
        <v/>
      </c>
      <c r="O19" s="90" t="str">
        <f t="shared" si="36"/>
        <v/>
      </c>
      <c r="P19" s="28" t="str">
        <f t="shared" si="1"/>
        <v/>
      </c>
      <c r="Q19" s="28" t="str">
        <f t="shared" si="2"/>
        <v/>
      </c>
      <c r="R19" s="28" t="str">
        <f t="shared" si="3"/>
        <v/>
      </c>
      <c r="S19" s="28" t="str">
        <f t="shared" si="4"/>
        <v/>
      </c>
      <c r="T19" s="28" t="str">
        <f t="shared" si="5"/>
        <v/>
      </c>
      <c r="U19" s="45" t="str">
        <f t="shared" si="6"/>
        <v>未</v>
      </c>
      <c r="V19" s="30">
        <f t="shared" si="7"/>
        <v>0</v>
      </c>
      <c r="W19" s="31">
        <v>1</v>
      </c>
      <c r="X19" s="31">
        <v>1</v>
      </c>
      <c r="Y19" s="31">
        <v>1</v>
      </c>
      <c r="Z19" s="31">
        <v>1</v>
      </c>
      <c r="AA19" s="31">
        <v>1</v>
      </c>
      <c r="AB19" s="31">
        <f t="shared" si="8"/>
        <v>0</v>
      </c>
      <c r="AC19" s="31">
        <f t="shared" si="9"/>
        <v>0</v>
      </c>
      <c r="AD19" s="31">
        <f t="shared" si="10"/>
        <v>0</v>
      </c>
      <c r="AE19" s="31">
        <f t="shared" si="11"/>
        <v>0</v>
      </c>
      <c r="AF19" s="31">
        <f t="shared" si="12"/>
        <v>0</v>
      </c>
      <c r="AG19" s="31">
        <f t="shared" si="13"/>
        <v>0</v>
      </c>
      <c r="AH19" s="33" t="str">
        <f t="shared" si="14"/>
        <v/>
      </c>
      <c r="AI19" s="33" t="str">
        <f t="shared" si="15"/>
        <v/>
      </c>
      <c r="AJ19" s="33" t="str">
        <f t="shared" si="16"/>
        <v/>
      </c>
      <c r="AK19" s="33" t="str">
        <f t="shared" si="17"/>
        <v/>
      </c>
      <c r="AL19" s="33" t="str">
        <f t="shared" si="18"/>
        <v/>
      </c>
      <c r="AM19" s="34"/>
      <c r="AN19" s="35" t="str">
        <f t="shared" si="19"/>
        <v/>
      </c>
      <c r="AO19" s="35" t="str">
        <f t="shared" si="20"/>
        <v/>
      </c>
      <c r="AP19" s="35" t="str">
        <f t="shared" si="21"/>
        <v/>
      </c>
      <c r="AQ19" s="35" t="str">
        <f t="shared" si="22"/>
        <v/>
      </c>
      <c r="AR19" s="35" t="str">
        <f t="shared" si="23"/>
        <v/>
      </c>
      <c r="AS19" s="36">
        <f t="shared" si="24"/>
        <v>0</v>
      </c>
      <c r="AT19" s="36">
        <f t="shared" si="24"/>
        <v>0</v>
      </c>
      <c r="AU19" s="36">
        <f t="shared" si="24"/>
        <v>0</v>
      </c>
      <c r="AV19" s="37"/>
      <c r="AW19" s="38">
        <f t="shared" si="25"/>
        <v>0</v>
      </c>
      <c r="AX19" s="38" t="str">
        <f t="shared" si="26"/>
        <v>未</v>
      </c>
      <c r="AY19" s="39"/>
      <c r="AZ19" s="40">
        <f t="shared" si="27"/>
        <v>0</v>
      </c>
      <c r="BA19" s="40">
        <f t="shared" si="28"/>
        <v>0</v>
      </c>
      <c r="BB19" s="41"/>
      <c r="BC19" s="41">
        <f t="shared" si="29"/>
        <v>0</v>
      </c>
      <c r="BD19" s="41"/>
      <c r="BE19" s="40">
        <f t="shared" si="30"/>
        <v>0</v>
      </c>
      <c r="BF19" s="41"/>
      <c r="BG19" s="41">
        <f t="shared" si="31"/>
        <v>0</v>
      </c>
      <c r="BH19" s="39"/>
      <c r="BI19" s="39"/>
      <c r="BJ19" s="39"/>
      <c r="BK19" s="39"/>
      <c r="BL19" s="39"/>
      <c r="BM19" s="39"/>
      <c r="BN19" s="39"/>
      <c r="BO19" s="39"/>
      <c r="BP19" s="39"/>
      <c r="BQ19" s="39"/>
      <c r="BR19" s="39"/>
      <c r="BS19" s="39"/>
      <c r="BT19" s="39"/>
      <c r="BU19" s="39"/>
      <c r="BV19" s="39"/>
      <c r="BW19" s="39"/>
      <c r="BX19" s="39"/>
      <c r="BY19" s="2"/>
      <c r="BZ19" s="2"/>
    </row>
    <row r="20" spans="1:78" ht="156" customHeight="1" x14ac:dyDescent="0.4">
      <c r="A20" s="83" t="str">
        <f t="shared" si="0"/>
        <v>未</v>
      </c>
      <c r="B20" s="92">
        <v>15</v>
      </c>
      <c r="C20" s="47" t="s">
        <v>79</v>
      </c>
      <c r="D20" s="93">
        <v>2</v>
      </c>
      <c r="E20" s="44"/>
      <c r="F20" s="107"/>
      <c r="G20" s="108"/>
      <c r="H20" s="108"/>
      <c r="I20" s="108"/>
      <c r="J20" s="108"/>
      <c r="K20" s="89" t="str">
        <f t="shared" si="32"/>
        <v/>
      </c>
      <c r="L20" s="90" t="str">
        <f t="shared" si="33"/>
        <v/>
      </c>
      <c r="M20" s="90" t="str">
        <f t="shared" si="34"/>
        <v/>
      </c>
      <c r="N20" s="90" t="str">
        <f t="shared" si="35"/>
        <v/>
      </c>
      <c r="O20" s="90" t="str">
        <f t="shared" si="36"/>
        <v/>
      </c>
      <c r="P20" s="28" t="str">
        <f t="shared" si="1"/>
        <v/>
      </c>
      <c r="Q20" s="28" t="str">
        <f t="shared" si="2"/>
        <v/>
      </c>
      <c r="R20" s="28" t="str">
        <f t="shared" si="3"/>
        <v/>
      </c>
      <c r="S20" s="28" t="str">
        <f t="shared" si="4"/>
        <v/>
      </c>
      <c r="T20" s="28" t="str">
        <f t="shared" si="5"/>
        <v/>
      </c>
      <c r="U20" s="45" t="str">
        <f t="shared" si="6"/>
        <v>未</v>
      </c>
      <c r="V20" s="30">
        <f t="shared" si="7"/>
        <v>0</v>
      </c>
      <c r="W20" s="31">
        <v>1</v>
      </c>
      <c r="X20" s="31">
        <v>1</v>
      </c>
      <c r="Y20" s="31">
        <v>1</v>
      </c>
      <c r="Z20" s="31">
        <v>1</v>
      </c>
      <c r="AA20" s="31">
        <v>1</v>
      </c>
      <c r="AB20" s="31">
        <f t="shared" si="8"/>
        <v>0</v>
      </c>
      <c r="AC20" s="31">
        <f t="shared" si="9"/>
        <v>0</v>
      </c>
      <c r="AD20" s="31">
        <f t="shared" si="10"/>
        <v>0</v>
      </c>
      <c r="AE20" s="31">
        <f t="shared" si="11"/>
        <v>0</v>
      </c>
      <c r="AF20" s="31">
        <f t="shared" si="12"/>
        <v>0</v>
      </c>
      <c r="AG20" s="31">
        <f t="shared" si="13"/>
        <v>0</v>
      </c>
      <c r="AH20" s="33" t="str">
        <f t="shared" si="14"/>
        <v/>
      </c>
      <c r="AI20" s="33" t="str">
        <f t="shared" si="15"/>
        <v/>
      </c>
      <c r="AJ20" s="33" t="str">
        <f t="shared" si="16"/>
        <v/>
      </c>
      <c r="AK20" s="33" t="str">
        <f t="shared" si="17"/>
        <v/>
      </c>
      <c r="AL20" s="33" t="str">
        <f t="shared" si="18"/>
        <v/>
      </c>
      <c r="AM20" s="34"/>
      <c r="AN20" s="35" t="str">
        <f t="shared" si="19"/>
        <v/>
      </c>
      <c r="AO20" s="35" t="str">
        <f t="shared" si="20"/>
        <v/>
      </c>
      <c r="AP20" s="35" t="str">
        <f t="shared" si="21"/>
        <v/>
      </c>
      <c r="AQ20" s="35" t="str">
        <f t="shared" si="22"/>
        <v/>
      </c>
      <c r="AR20" s="35" t="str">
        <f t="shared" si="23"/>
        <v/>
      </c>
      <c r="AS20" s="36">
        <f t="shared" si="24"/>
        <v>0</v>
      </c>
      <c r="AT20" s="36">
        <f t="shared" si="24"/>
        <v>0</v>
      </c>
      <c r="AU20" s="36">
        <f t="shared" si="24"/>
        <v>0</v>
      </c>
      <c r="AV20" s="37"/>
      <c r="AW20" s="38">
        <f t="shared" si="25"/>
        <v>0</v>
      </c>
      <c r="AX20" s="38" t="str">
        <f t="shared" si="26"/>
        <v>未</v>
      </c>
      <c r="AY20" s="39"/>
      <c r="AZ20" s="40">
        <f t="shared" si="27"/>
        <v>0</v>
      </c>
      <c r="BA20" s="40">
        <f t="shared" si="28"/>
        <v>0</v>
      </c>
      <c r="BB20" s="41"/>
      <c r="BC20" s="41">
        <f t="shared" si="29"/>
        <v>0</v>
      </c>
      <c r="BD20" s="41"/>
      <c r="BE20" s="40">
        <f t="shared" si="30"/>
        <v>0</v>
      </c>
      <c r="BF20" s="41"/>
      <c r="BG20" s="41">
        <f t="shared" si="31"/>
        <v>0</v>
      </c>
      <c r="BH20" s="39"/>
      <c r="BI20" s="39"/>
      <c r="BJ20" s="39"/>
      <c r="BK20" s="39"/>
      <c r="BL20" s="39"/>
      <c r="BM20" s="39"/>
      <c r="BN20" s="39"/>
      <c r="BO20" s="39"/>
      <c r="BP20" s="39"/>
      <c r="BQ20" s="39"/>
      <c r="BR20" s="39"/>
      <c r="BS20" s="39"/>
      <c r="BT20" s="39"/>
      <c r="BU20" s="39"/>
      <c r="BV20" s="39"/>
      <c r="BW20" s="39"/>
      <c r="BX20" s="39"/>
      <c r="BY20" s="2"/>
      <c r="BZ20" s="2"/>
    </row>
    <row r="21" spans="1:78" ht="156" customHeight="1" x14ac:dyDescent="0.4">
      <c r="A21" s="83" t="str">
        <f t="shared" si="0"/>
        <v>未</v>
      </c>
      <c r="B21" s="92">
        <v>16</v>
      </c>
      <c r="C21" s="46" t="s">
        <v>80</v>
      </c>
      <c r="D21" s="93">
        <v>1</v>
      </c>
      <c r="E21" s="44"/>
      <c r="F21" s="107"/>
      <c r="G21" s="108"/>
      <c r="H21" s="108"/>
      <c r="I21" s="108"/>
      <c r="J21" s="108"/>
      <c r="K21" s="89" t="str">
        <f t="shared" si="32"/>
        <v/>
      </c>
      <c r="L21" s="90" t="str">
        <f t="shared" si="33"/>
        <v/>
      </c>
      <c r="M21" s="90" t="str">
        <f t="shared" si="34"/>
        <v/>
      </c>
      <c r="N21" s="90" t="str">
        <f t="shared" si="35"/>
        <v/>
      </c>
      <c r="O21" s="90" t="str">
        <f t="shared" si="36"/>
        <v/>
      </c>
      <c r="P21" s="28" t="str">
        <f t="shared" si="1"/>
        <v/>
      </c>
      <c r="Q21" s="28" t="str">
        <f t="shared" si="2"/>
        <v/>
      </c>
      <c r="R21" s="28" t="str">
        <f t="shared" si="3"/>
        <v/>
      </c>
      <c r="S21" s="28" t="str">
        <f t="shared" si="4"/>
        <v/>
      </c>
      <c r="T21" s="28" t="str">
        <f t="shared" si="5"/>
        <v/>
      </c>
      <c r="U21" s="45" t="str">
        <f t="shared" si="6"/>
        <v>未</v>
      </c>
      <c r="V21" s="30">
        <f t="shared" si="7"/>
        <v>0</v>
      </c>
      <c r="W21" s="31">
        <v>1</v>
      </c>
      <c r="X21" s="31">
        <v>1</v>
      </c>
      <c r="Y21" s="31">
        <v>1</v>
      </c>
      <c r="Z21" s="31">
        <v>1</v>
      </c>
      <c r="AA21" s="31">
        <v>1</v>
      </c>
      <c r="AB21" s="31">
        <f t="shared" si="8"/>
        <v>0</v>
      </c>
      <c r="AC21" s="31">
        <f t="shared" si="9"/>
        <v>0</v>
      </c>
      <c r="AD21" s="31">
        <f t="shared" si="10"/>
        <v>0</v>
      </c>
      <c r="AE21" s="31">
        <f t="shared" si="11"/>
        <v>0</v>
      </c>
      <c r="AF21" s="31">
        <f t="shared" si="12"/>
        <v>0</v>
      </c>
      <c r="AG21" s="31">
        <f t="shared" si="13"/>
        <v>0</v>
      </c>
      <c r="AH21" s="33" t="str">
        <f t="shared" si="14"/>
        <v/>
      </c>
      <c r="AI21" s="33" t="str">
        <f t="shared" si="15"/>
        <v/>
      </c>
      <c r="AJ21" s="33" t="str">
        <f t="shared" si="16"/>
        <v/>
      </c>
      <c r="AK21" s="33" t="str">
        <f t="shared" si="17"/>
        <v/>
      </c>
      <c r="AL21" s="33" t="str">
        <f t="shared" si="18"/>
        <v/>
      </c>
      <c r="AM21" s="34"/>
      <c r="AN21" s="35" t="str">
        <f t="shared" si="19"/>
        <v/>
      </c>
      <c r="AO21" s="35" t="str">
        <f t="shared" si="20"/>
        <v/>
      </c>
      <c r="AP21" s="35" t="str">
        <f t="shared" si="21"/>
        <v/>
      </c>
      <c r="AQ21" s="35" t="str">
        <f t="shared" si="22"/>
        <v/>
      </c>
      <c r="AR21" s="35" t="str">
        <f t="shared" si="23"/>
        <v/>
      </c>
      <c r="AS21" s="36">
        <f t="shared" si="24"/>
        <v>0</v>
      </c>
      <c r="AT21" s="36">
        <f t="shared" si="24"/>
        <v>0</v>
      </c>
      <c r="AU21" s="36">
        <f t="shared" si="24"/>
        <v>0</v>
      </c>
      <c r="AV21" s="37"/>
      <c r="AW21" s="38">
        <f t="shared" si="25"/>
        <v>0</v>
      </c>
      <c r="AX21" s="38" t="str">
        <f t="shared" si="26"/>
        <v>未</v>
      </c>
      <c r="AY21" s="39"/>
      <c r="AZ21" s="40">
        <f t="shared" si="27"/>
        <v>0</v>
      </c>
      <c r="BA21" s="40">
        <f t="shared" si="28"/>
        <v>0</v>
      </c>
      <c r="BB21" s="41"/>
      <c r="BC21" s="41">
        <f t="shared" si="29"/>
        <v>0</v>
      </c>
      <c r="BD21" s="41"/>
      <c r="BE21" s="40">
        <f t="shared" si="30"/>
        <v>0</v>
      </c>
      <c r="BF21" s="41"/>
      <c r="BG21" s="41">
        <f t="shared" si="31"/>
        <v>0</v>
      </c>
      <c r="BH21" s="39"/>
      <c r="BI21" s="39"/>
      <c r="BJ21" s="39"/>
      <c r="BK21" s="39"/>
      <c r="BL21" s="39"/>
      <c r="BM21" s="39"/>
      <c r="BN21" s="39"/>
      <c r="BO21" s="39"/>
      <c r="BP21" s="39"/>
      <c r="BQ21" s="39"/>
      <c r="BR21" s="39"/>
      <c r="BS21" s="39"/>
      <c r="BT21" s="39"/>
      <c r="BU21" s="39"/>
      <c r="BV21" s="39"/>
      <c r="BW21" s="39"/>
      <c r="BX21" s="39"/>
      <c r="BY21" s="2"/>
      <c r="BZ21" s="2"/>
    </row>
    <row r="22" spans="1:78" ht="156" customHeight="1" x14ac:dyDescent="0.4">
      <c r="A22" s="83" t="str">
        <f t="shared" si="0"/>
        <v>未</v>
      </c>
      <c r="B22" s="92">
        <v>17</v>
      </c>
      <c r="C22" s="47" t="s">
        <v>8</v>
      </c>
      <c r="D22" s="93">
        <v>2</v>
      </c>
      <c r="E22" s="44"/>
      <c r="F22" s="107"/>
      <c r="G22" s="108"/>
      <c r="H22" s="108"/>
      <c r="I22" s="108"/>
      <c r="J22" s="108"/>
      <c r="K22" s="89" t="str">
        <f t="shared" si="32"/>
        <v/>
      </c>
      <c r="L22" s="90" t="str">
        <f t="shared" si="33"/>
        <v/>
      </c>
      <c r="M22" s="90" t="str">
        <f t="shared" si="34"/>
        <v/>
      </c>
      <c r="N22" s="90" t="str">
        <f t="shared" si="35"/>
        <v/>
      </c>
      <c r="O22" s="90" t="str">
        <f t="shared" si="36"/>
        <v/>
      </c>
      <c r="P22" s="28" t="str">
        <f t="shared" si="1"/>
        <v/>
      </c>
      <c r="Q22" s="28" t="str">
        <f t="shared" si="2"/>
        <v/>
      </c>
      <c r="R22" s="28" t="str">
        <f t="shared" si="3"/>
        <v/>
      </c>
      <c r="S22" s="28" t="str">
        <f t="shared" si="4"/>
        <v/>
      </c>
      <c r="T22" s="28" t="str">
        <f t="shared" si="5"/>
        <v/>
      </c>
      <c r="U22" s="45" t="str">
        <f t="shared" si="6"/>
        <v>未</v>
      </c>
      <c r="V22" s="30">
        <f t="shared" si="7"/>
        <v>0</v>
      </c>
      <c r="W22" s="31">
        <v>1</v>
      </c>
      <c r="X22" s="31">
        <v>1</v>
      </c>
      <c r="Y22" s="31">
        <v>1</v>
      </c>
      <c r="Z22" s="31">
        <v>1</v>
      </c>
      <c r="AA22" s="31">
        <v>1</v>
      </c>
      <c r="AB22" s="31">
        <f t="shared" si="8"/>
        <v>0</v>
      </c>
      <c r="AC22" s="31">
        <f t="shared" si="9"/>
        <v>0</v>
      </c>
      <c r="AD22" s="31">
        <f t="shared" si="10"/>
        <v>0</v>
      </c>
      <c r="AE22" s="31">
        <f t="shared" si="11"/>
        <v>0</v>
      </c>
      <c r="AF22" s="31">
        <f t="shared" si="12"/>
        <v>0</v>
      </c>
      <c r="AG22" s="31">
        <f t="shared" si="13"/>
        <v>0</v>
      </c>
      <c r="AH22" s="33" t="str">
        <f t="shared" si="14"/>
        <v/>
      </c>
      <c r="AI22" s="33" t="str">
        <f t="shared" si="15"/>
        <v/>
      </c>
      <c r="AJ22" s="33" t="str">
        <f t="shared" si="16"/>
        <v/>
      </c>
      <c r="AK22" s="33" t="str">
        <f t="shared" si="17"/>
        <v/>
      </c>
      <c r="AL22" s="33" t="str">
        <f t="shared" si="18"/>
        <v/>
      </c>
      <c r="AM22" s="34"/>
      <c r="AN22" s="35" t="str">
        <f t="shared" si="19"/>
        <v/>
      </c>
      <c r="AO22" s="35" t="str">
        <f t="shared" si="20"/>
        <v/>
      </c>
      <c r="AP22" s="35" t="str">
        <f t="shared" si="21"/>
        <v/>
      </c>
      <c r="AQ22" s="35" t="str">
        <f t="shared" si="22"/>
        <v/>
      </c>
      <c r="AR22" s="35" t="str">
        <f t="shared" si="23"/>
        <v/>
      </c>
      <c r="AS22" s="36">
        <f t="shared" si="24"/>
        <v>0</v>
      </c>
      <c r="AT22" s="36">
        <f t="shared" si="24"/>
        <v>0</v>
      </c>
      <c r="AU22" s="36">
        <f t="shared" si="24"/>
        <v>0</v>
      </c>
      <c r="AV22" s="37"/>
      <c r="AW22" s="38">
        <f t="shared" si="25"/>
        <v>0</v>
      </c>
      <c r="AX22" s="38" t="str">
        <f t="shared" si="26"/>
        <v>未</v>
      </c>
      <c r="AY22" s="39"/>
      <c r="AZ22" s="40">
        <f t="shared" si="27"/>
        <v>0</v>
      </c>
      <c r="BA22" s="40">
        <f t="shared" si="28"/>
        <v>0</v>
      </c>
      <c r="BB22" s="41"/>
      <c r="BC22" s="41">
        <f t="shared" si="29"/>
        <v>0</v>
      </c>
      <c r="BD22" s="41"/>
      <c r="BE22" s="40">
        <f t="shared" si="30"/>
        <v>0</v>
      </c>
      <c r="BF22" s="41"/>
      <c r="BG22" s="41">
        <f t="shared" si="31"/>
        <v>0</v>
      </c>
      <c r="BH22" s="39"/>
      <c r="BI22" s="39"/>
      <c r="BJ22" s="39"/>
      <c r="BK22" s="39"/>
      <c r="BL22" s="39"/>
      <c r="BM22" s="39"/>
      <c r="BN22" s="39"/>
      <c r="BO22" s="39"/>
      <c r="BP22" s="39"/>
      <c r="BQ22" s="39"/>
      <c r="BR22" s="39"/>
      <c r="BS22" s="39"/>
      <c r="BT22" s="39"/>
      <c r="BU22" s="39"/>
      <c r="BV22" s="39"/>
      <c r="BW22" s="39"/>
      <c r="BX22" s="39"/>
      <c r="BY22" s="2"/>
      <c r="BZ22" s="2"/>
    </row>
    <row r="23" spans="1:78" ht="156" customHeight="1" x14ac:dyDescent="0.4">
      <c r="A23" s="83" t="str">
        <f t="shared" si="0"/>
        <v>未</v>
      </c>
      <c r="B23" s="92">
        <v>18</v>
      </c>
      <c r="C23" s="47" t="s">
        <v>9</v>
      </c>
      <c r="D23" s="93">
        <v>1</v>
      </c>
      <c r="E23" s="44"/>
      <c r="F23" s="107"/>
      <c r="G23" s="108"/>
      <c r="H23" s="108"/>
      <c r="I23" s="108"/>
      <c r="J23" s="108"/>
      <c r="K23" s="89" t="str">
        <f t="shared" si="32"/>
        <v/>
      </c>
      <c r="L23" s="90" t="str">
        <f t="shared" si="33"/>
        <v/>
      </c>
      <c r="M23" s="90" t="str">
        <f t="shared" si="34"/>
        <v/>
      </c>
      <c r="N23" s="90" t="str">
        <f t="shared" si="35"/>
        <v/>
      </c>
      <c r="O23" s="90" t="str">
        <f t="shared" si="36"/>
        <v/>
      </c>
      <c r="P23" s="28" t="str">
        <f t="shared" si="1"/>
        <v/>
      </c>
      <c r="Q23" s="28" t="str">
        <f t="shared" si="2"/>
        <v/>
      </c>
      <c r="R23" s="28" t="str">
        <f t="shared" si="3"/>
        <v/>
      </c>
      <c r="S23" s="28" t="str">
        <f t="shared" si="4"/>
        <v/>
      </c>
      <c r="T23" s="28" t="str">
        <f t="shared" si="5"/>
        <v/>
      </c>
      <c r="U23" s="45" t="str">
        <f t="shared" si="6"/>
        <v>未</v>
      </c>
      <c r="V23" s="30">
        <f t="shared" si="7"/>
        <v>0</v>
      </c>
      <c r="W23" s="31">
        <v>1</v>
      </c>
      <c r="X23" s="31">
        <v>1</v>
      </c>
      <c r="Y23" s="31">
        <v>1</v>
      </c>
      <c r="Z23" s="31">
        <v>1</v>
      </c>
      <c r="AA23" s="31">
        <v>1</v>
      </c>
      <c r="AB23" s="31">
        <f t="shared" si="8"/>
        <v>0</v>
      </c>
      <c r="AC23" s="31">
        <f t="shared" si="9"/>
        <v>0</v>
      </c>
      <c r="AD23" s="31">
        <f t="shared" si="10"/>
        <v>0</v>
      </c>
      <c r="AE23" s="31">
        <f t="shared" si="11"/>
        <v>0</v>
      </c>
      <c r="AF23" s="31">
        <f t="shared" si="12"/>
        <v>0</v>
      </c>
      <c r="AG23" s="31">
        <f t="shared" si="13"/>
        <v>0</v>
      </c>
      <c r="AH23" s="33" t="str">
        <f t="shared" si="14"/>
        <v/>
      </c>
      <c r="AI23" s="33" t="str">
        <f t="shared" si="15"/>
        <v/>
      </c>
      <c r="AJ23" s="33" t="str">
        <f t="shared" si="16"/>
        <v/>
      </c>
      <c r="AK23" s="33" t="str">
        <f t="shared" si="17"/>
        <v/>
      </c>
      <c r="AL23" s="33" t="str">
        <f t="shared" si="18"/>
        <v/>
      </c>
      <c r="AM23" s="34"/>
      <c r="AN23" s="35" t="str">
        <f t="shared" si="19"/>
        <v/>
      </c>
      <c r="AO23" s="35" t="str">
        <f t="shared" si="20"/>
        <v/>
      </c>
      <c r="AP23" s="35" t="str">
        <f t="shared" si="21"/>
        <v/>
      </c>
      <c r="AQ23" s="35" t="str">
        <f t="shared" si="22"/>
        <v/>
      </c>
      <c r="AR23" s="35" t="str">
        <f t="shared" si="23"/>
        <v/>
      </c>
      <c r="AS23" s="36">
        <f t="shared" ref="AS23:AU86" si="37">SUM(AN23:AP23)</f>
        <v>0</v>
      </c>
      <c r="AT23" s="36">
        <f t="shared" si="37"/>
        <v>0</v>
      </c>
      <c r="AU23" s="36">
        <f t="shared" si="37"/>
        <v>0</v>
      </c>
      <c r="AV23" s="37"/>
      <c r="AW23" s="38">
        <f t="shared" si="25"/>
        <v>0</v>
      </c>
      <c r="AX23" s="38" t="str">
        <f t="shared" si="26"/>
        <v>未</v>
      </c>
      <c r="AY23" s="39"/>
      <c r="AZ23" s="40">
        <f t="shared" si="27"/>
        <v>0</v>
      </c>
      <c r="BA23" s="40">
        <f t="shared" si="28"/>
        <v>0</v>
      </c>
      <c r="BB23" s="41"/>
      <c r="BC23" s="41">
        <f t="shared" si="29"/>
        <v>0</v>
      </c>
      <c r="BD23" s="41"/>
      <c r="BE23" s="40">
        <f t="shared" si="30"/>
        <v>0</v>
      </c>
      <c r="BF23" s="41"/>
      <c r="BG23" s="41">
        <f t="shared" si="31"/>
        <v>0</v>
      </c>
      <c r="BH23" s="39"/>
      <c r="BI23" s="39"/>
      <c r="BJ23" s="39"/>
      <c r="BK23" s="39"/>
      <c r="BL23" s="39"/>
      <c r="BM23" s="39"/>
      <c r="BN23" s="39"/>
      <c r="BO23" s="39"/>
      <c r="BP23" s="39"/>
      <c r="BQ23" s="39"/>
      <c r="BR23" s="39"/>
      <c r="BS23" s="39"/>
      <c r="BT23" s="39"/>
      <c r="BU23" s="39"/>
      <c r="BV23" s="39"/>
      <c r="BW23" s="39"/>
      <c r="BX23" s="39"/>
      <c r="BY23" s="2"/>
      <c r="BZ23" s="2"/>
    </row>
    <row r="24" spans="1:78" ht="156" customHeight="1" x14ac:dyDescent="0.4">
      <c r="A24" s="83" t="str">
        <f t="shared" si="0"/>
        <v>未</v>
      </c>
      <c r="B24" s="92">
        <v>19</v>
      </c>
      <c r="C24" s="47" t="s">
        <v>10</v>
      </c>
      <c r="D24" s="93">
        <v>2</v>
      </c>
      <c r="E24" s="44"/>
      <c r="F24" s="107"/>
      <c r="G24" s="108"/>
      <c r="H24" s="108"/>
      <c r="I24" s="108"/>
      <c r="J24" s="108"/>
      <c r="K24" s="89" t="str">
        <f t="shared" si="32"/>
        <v/>
      </c>
      <c r="L24" s="90" t="str">
        <f t="shared" si="33"/>
        <v/>
      </c>
      <c r="M24" s="90" t="str">
        <f t="shared" si="34"/>
        <v/>
      </c>
      <c r="N24" s="90" t="str">
        <f t="shared" si="35"/>
        <v/>
      </c>
      <c r="O24" s="90" t="str">
        <f t="shared" si="36"/>
        <v/>
      </c>
      <c r="P24" s="28" t="str">
        <f t="shared" si="1"/>
        <v/>
      </c>
      <c r="Q24" s="28" t="str">
        <f t="shared" si="2"/>
        <v/>
      </c>
      <c r="R24" s="28" t="str">
        <f t="shared" si="3"/>
        <v/>
      </c>
      <c r="S24" s="28" t="str">
        <f t="shared" si="4"/>
        <v/>
      </c>
      <c r="T24" s="28" t="str">
        <f t="shared" si="5"/>
        <v/>
      </c>
      <c r="U24" s="45" t="str">
        <f t="shared" si="6"/>
        <v>未</v>
      </c>
      <c r="V24" s="30">
        <f t="shared" si="7"/>
        <v>0</v>
      </c>
      <c r="W24" s="31">
        <v>1</v>
      </c>
      <c r="X24" s="31">
        <v>1</v>
      </c>
      <c r="Y24" s="31">
        <v>1</v>
      </c>
      <c r="Z24" s="31">
        <v>1</v>
      </c>
      <c r="AA24" s="31">
        <v>1</v>
      </c>
      <c r="AB24" s="31">
        <f t="shared" si="8"/>
        <v>0</v>
      </c>
      <c r="AC24" s="31">
        <f t="shared" si="9"/>
        <v>0</v>
      </c>
      <c r="AD24" s="31">
        <f t="shared" si="10"/>
        <v>0</v>
      </c>
      <c r="AE24" s="31">
        <f t="shared" si="11"/>
        <v>0</v>
      </c>
      <c r="AF24" s="31">
        <f t="shared" si="12"/>
        <v>0</v>
      </c>
      <c r="AG24" s="31">
        <f t="shared" si="13"/>
        <v>0</v>
      </c>
      <c r="AH24" s="33" t="str">
        <f t="shared" si="14"/>
        <v/>
      </c>
      <c r="AI24" s="33" t="str">
        <f t="shared" si="15"/>
        <v/>
      </c>
      <c r="AJ24" s="33" t="str">
        <f t="shared" si="16"/>
        <v/>
      </c>
      <c r="AK24" s="33" t="str">
        <f t="shared" si="17"/>
        <v/>
      </c>
      <c r="AL24" s="33" t="str">
        <f t="shared" si="18"/>
        <v/>
      </c>
      <c r="AM24" s="34"/>
      <c r="AN24" s="35" t="str">
        <f t="shared" si="19"/>
        <v/>
      </c>
      <c r="AO24" s="35" t="str">
        <f t="shared" si="20"/>
        <v/>
      </c>
      <c r="AP24" s="35" t="str">
        <f t="shared" si="21"/>
        <v/>
      </c>
      <c r="AQ24" s="35" t="str">
        <f t="shared" si="22"/>
        <v/>
      </c>
      <c r="AR24" s="35" t="str">
        <f t="shared" si="23"/>
        <v/>
      </c>
      <c r="AS24" s="36">
        <f t="shared" si="37"/>
        <v>0</v>
      </c>
      <c r="AT24" s="36">
        <f t="shared" si="37"/>
        <v>0</v>
      </c>
      <c r="AU24" s="36">
        <f t="shared" si="37"/>
        <v>0</v>
      </c>
      <c r="AV24" s="37"/>
      <c r="AW24" s="38">
        <f t="shared" si="25"/>
        <v>0</v>
      </c>
      <c r="AX24" s="38" t="str">
        <f t="shared" si="26"/>
        <v>未</v>
      </c>
      <c r="AY24" s="39"/>
      <c r="AZ24" s="40">
        <f t="shared" si="27"/>
        <v>0</v>
      </c>
      <c r="BA24" s="40">
        <f t="shared" si="28"/>
        <v>0</v>
      </c>
      <c r="BB24" s="41"/>
      <c r="BC24" s="41">
        <f t="shared" si="29"/>
        <v>0</v>
      </c>
      <c r="BD24" s="41"/>
      <c r="BE24" s="40">
        <f t="shared" si="30"/>
        <v>0</v>
      </c>
      <c r="BF24" s="41"/>
      <c r="BG24" s="41">
        <f t="shared" si="31"/>
        <v>0</v>
      </c>
      <c r="BH24" s="39"/>
      <c r="BI24" s="39"/>
      <c r="BJ24" s="39"/>
      <c r="BK24" s="39"/>
      <c r="BL24" s="39"/>
      <c r="BM24" s="39"/>
      <c r="BN24" s="39"/>
      <c r="BO24" s="39"/>
      <c r="BP24" s="39"/>
      <c r="BQ24" s="39"/>
      <c r="BR24" s="39"/>
      <c r="BS24" s="39"/>
      <c r="BT24" s="39"/>
      <c r="BU24" s="39"/>
      <c r="BV24" s="39"/>
      <c r="BW24" s="39"/>
      <c r="BX24" s="39"/>
      <c r="BY24" s="2"/>
      <c r="BZ24" s="2"/>
    </row>
    <row r="25" spans="1:78" ht="156" customHeight="1" x14ac:dyDescent="0.4">
      <c r="A25" s="83" t="str">
        <f t="shared" si="0"/>
        <v>未</v>
      </c>
      <c r="B25" s="92">
        <v>20</v>
      </c>
      <c r="C25" s="46" t="s">
        <v>11</v>
      </c>
      <c r="D25" s="93">
        <v>2</v>
      </c>
      <c r="E25" s="44"/>
      <c r="F25" s="107"/>
      <c r="G25" s="108"/>
      <c r="H25" s="108"/>
      <c r="I25" s="108"/>
      <c r="J25" s="108"/>
      <c r="K25" s="89" t="str">
        <f t="shared" si="32"/>
        <v/>
      </c>
      <c r="L25" s="90" t="str">
        <f t="shared" si="33"/>
        <v/>
      </c>
      <c r="M25" s="90" t="str">
        <f t="shared" si="34"/>
        <v/>
      </c>
      <c r="N25" s="90" t="str">
        <f t="shared" si="35"/>
        <v/>
      </c>
      <c r="O25" s="90" t="str">
        <f t="shared" si="36"/>
        <v/>
      </c>
      <c r="P25" s="28" t="str">
        <f t="shared" si="1"/>
        <v/>
      </c>
      <c r="Q25" s="28" t="str">
        <f t="shared" si="2"/>
        <v/>
      </c>
      <c r="R25" s="28" t="str">
        <f t="shared" si="3"/>
        <v/>
      </c>
      <c r="S25" s="28" t="str">
        <f t="shared" si="4"/>
        <v/>
      </c>
      <c r="T25" s="28" t="str">
        <f t="shared" si="5"/>
        <v/>
      </c>
      <c r="U25" s="45" t="str">
        <f t="shared" si="6"/>
        <v>未</v>
      </c>
      <c r="V25" s="30">
        <f t="shared" si="7"/>
        <v>0</v>
      </c>
      <c r="W25" s="31">
        <v>1</v>
      </c>
      <c r="X25" s="31">
        <v>1</v>
      </c>
      <c r="Y25" s="31">
        <v>1</v>
      </c>
      <c r="Z25" s="31">
        <v>1</v>
      </c>
      <c r="AA25" s="31">
        <v>1</v>
      </c>
      <c r="AB25" s="31">
        <f t="shared" si="8"/>
        <v>0</v>
      </c>
      <c r="AC25" s="31">
        <f t="shared" si="9"/>
        <v>0</v>
      </c>
      <c r="AD25" s="31">
        <f t="shared" si="10"/>
        <v>0</v>
      </c>
      <c r="AE25" s="31">
        <f t="shared" si="11"/>
        <v>0</v>
      </c>
      <c r="AF25" s="31">
        <f t="shared" si="12"/>
        <v>0</v>
      </c>
      <c r="AG25" s="31">
        <f t="shared" si="13"/>
        <v>0</v>
      </c>
      <c r="AH25" s="33" t="str">
        <f t="shared" si="14"/>
        <v/>
      </c>
      <c r="AI25" s="33" t="str">
        <f t="shared" si="15"/>
        <v/>
      </c>
      <c r="AJ25" s="33" t="str">
        <f t="shared" si="16"/>
        <v/>
      </c>
      <c r="AK25" s="33" t="str">
        <f t="shared" si="17"/>
        <v/>
      </c>
      <c r="AL25" s="33" t="str">
        <f t="shared" si="18"/>
        <v/>
      </c>
      <c r="AM25" s="34"/>
      <c r="AN25" s="35" t="str">
        <f t="shared" si="19"/>
        <v/>
      </c>
      <c r="AO25" s="35" t="str">
        <f t="shared" si="20"/>
        <v/>
      </c>
      <c r="AP25" s="35" t="str">
        <f t="shared" si="21"/>
        <v/>
      </c>
      <c r="AQ25" s="35" t="str">
        <f t="shared" si="22"/>
        <v/>
      </c>
      <c r="AR25" s="35" t="str">
        <f t="shared" si="23"/>
        <v/>
      </c>
      <c r="AS25" s="36">
        <f t="shared" si="37"/>
        <v>0</v>
      </c>
      <c r="AT25" s="36">
        <f t="shared" si="37"/>
        <v>0</v>
      </c>
      <c r="AU25" s="36">
        <f t="shared" si="37"/>
        <v>0</v>
      </c>
      <c r="AV25" s="37"/>
      <c r="AW25" s="38">
        <f t="shared" si="25"/>
        <v>0</v>
      </c>
      <c r="AX25" s="38" t="str">
        <f t="shared" si="26"/>
        <v>未</v>
      </c>
      <c r="AY25" s="39"/>
      <c r="AZ25" s="40">
        <f t="shared" si="27"/>
        <v>0</v>
      </c>
      <c r="BA25" s="40">
        <f t="shared" si="28"/>
        <v>0</v>
      </c>
      <c r="BB25" s="41"/>
      <c r="BC25" s="41">
        <f t="shared" si="29"/>
        <v>0</v>
      </c>
      <c r="BD25" s="41"/>
      <c r="BE25" s="40">
        <f t="shared" si="30"/>
        <v>0</v>
      </c>
      <c r="BF25" s="41"/>
      <c r="BG25" s="41">
        <f t="shared" si="31"/>
        <v>0</v>
      </c>
      <c r="BH25" s="39"/>
      <c r="BI25" s="39"/>
      <c r="BJ25" s="39"/>
      <c r="BK25" s="39"/>
      <c r="BL25" s="39"/>
      <c r="BM25" s="39"/>
      <c r="BN25" s="39"/>
      <c r="BO25" s="39"/>
      <c r="BP25" s="39"/>
      <c r="BQ25" s="39"/>
      <c r="BR25" s="39"/>
      <c r="BS25" s="39"/>
      <c r="BT25" s="39"/>
      <c r="BU25" s="39"/>
      <c r="BV25" s="39"/>
      <c r="BW25" s="39"/>
      <c r="BX25" s="39"/>
      <c r="BY25" s="2"/>
      <c r="BZ25" s="2"/>
    </row>
    <row r="26" spans="1:78" ht="156" customHeight="1" x14ac:dyDescent="0.4">
      <c r="A26" s="83" t="str">
        <f t="shared" si="0"/>
        <v>未</v>
      </c>
      <c r="B26" s="92">
        <v>21</v>
      </c>
      <c r="C26" s="86" t="s">
        <v>81</v>
      </c>
      <c r="D26" s="93">
        <v>2</v>
      </c>
      <c r="E26" s="44"/>
      <c r="F26" s="107"/>
      <c r="G26" s="108"/>
      <c r="H26" s="108"/>
      <c r="I26" s="108"/>
      <c r="J26" s="108"/>
      <c r="K26" s="89" t="str">
        <f t="shared" si="32"/>
        <v/>
      </c>
      <c r="L26" s="90" t="str">
        <f t="shared" si="33"/>
        <v/>
      </c>
      <c r="M26" s="90" t="str">
        <f t="shared" si="34"/>
        <v/>
      </c>
      <c r="N26" s="90" t="str">
        <f t="shared" si="35"/>
        <v/>
      </c>
      <c r="O26" s="90" t="str">
        <f t="shared" si="36"/>
        <v/>
      </c>
      <c r="P26" s="28" t="str">
        <f t="shared" si="1"/>
        <v/>
      </c>
      <c r="Q26" s="28" t="str">
        <f t="shared" si="2"/>
        <v/>
      </c>
      <c r="R26" s="28" t="str">
        <f t="shared" si="3"/>
        <v/>
      </c>
      <c r="S26" s="28" t="str">
        <f t="shared" si="4"/>
        <v/>
      </c>
      <c r="T26" s="28" t="str">
        <f t="shared" si="5"/>
        <v/>
      </c>
      <c r="U26" s="45" t="str">
        <f t="shared" si="6"/>
        <v>未</v>
      </c>
      <c r="V26" s="30">
        <f t="shared" si="7"/>
        <v>0</v>
      </c>
      <c r="W26" s="31">
        <v>1</v>
      </c>
      <c r="X26" s="31">
        <v>1</v>
      </c>
      <c r="Y26" s="31">
        <v>1</v>
      </c>
      <c r="Z26" s="31">
        <v>1</v>
      </c>
      <c r="AA26" s="31">
        <v>1</v>
      </c>
      <c r="AB26" s="31">
        <f t="shared" si="8"/>
        <v>0</v>
      </c>
      <c r="AC26" s="31">
        <f t="shared" si="9"/>
        <v>0</v>
      </c>
      <c r="AD26" s="31">
        <f t="shared" si="10"/>
        <v>0</v>
      </c>
      <c r="AE26" s="31">
        <f t="shared" si="11"/>
        <v>0</v>
      </c>
      <c r="AF26" s="31">
        <f t="shared" si="12"/>
        <v>0</v>
      </c>
      <c r="AG26" s="31">
        <f t="shared" si="13"/>
        <v>0</v>
      </c>
      <c r="AH26" s="33" t="str">
        <f t="shared" si="14"/>
        <v/>
      </c>
      <c r="AI26" s="33" t="str">
        <f t="shared" si="15"/>
        <v/>
      </c>
      <c r="AJ26" s="33" t="str">
        <f t="shared" si="16"/>
        <v/>
      </c>
      <c r="AK26" s="33" t="str">
        <f t="shared" si="17"/>
        <v/>
      </c>
      <c r="AL26" s="33" t="str">
        <f t="shared" si="18"/>
        <v/>
      </c>
      <c r="AM26" s="34"/>
      <c r="AN26" s="35" t="str">
        <f t="shared" si="19"/>
        <v/>
      </c>
      <c r="AO26" s="35" t="str">
        <f t="shared" si="20"/>
        <v/>
      </c>
      <c r="AP26" s="35" t="str">
        <f t="shared" si="21"/>
        <v/>
      </c>
      <c r="AQ26" s="35" t="str">
        <f t="shared" si="22"/>
        <v/>
      </c>
      <c r="AR26" s="35" t="str">
        <f t="shared" si="23"/>
        <v/>
      </c>
      <c r="AS26" s="36">
        <f t="shared" si="37"/>
        <v>0</v>
      </c>
      <c r="AT26" s="36">
        <f t="shared" si="37"/>
        <v>0</v>
      </c>
      <c r="AU26" s="36">
        <f t="shared" si="37"/>
        <v>0</v>
      </c>
      <c r="AV26" s="37"/>
      <c r="AW26" s="38">
        <f t="shared" si="25"/>
        <v>0</v>
      </c>
      <c r="AX26" s="38" t="str">
        <f t="shared" si="26"/>
        <v>未</v>
      </c>
      <c r="AY26" s="39"/>
      <c r="AZ26" s="40">
        <f t="shared" si="27"/>
        <v>0</v>
      </c>
      <c r="BA26" s="40">
        <f t="shared" si="28"/>
        <v>0</v>
      </c>
      <c r="BB26" s="41"/>
      <c r="BC26" s="41">
        <f t="shared" si="29"/>
        <v>0</v>
      </c>
      <c r="BD26" s="41"/>
      <c r="BE26" s="40">
        <f t="shared" si="30"/>
        <v>0</v>
      </c>
      <c r="BF26" s="41"/>
      <c r="BG26" s="41">
        <f t="shared" si="31"/>
        <v>0</v>
      </c>
      <c r="BH26" s="39"/>
      <c r="BI26" s="39"/>
      <c r="BJ26" s="39"/>
      <c r="BK26" s="39"/>
      <c r="BL26" s="39"/>
      <c r="BM26" s="39"/>
      <c r="BN26" s="39"/>
      <c r="BO26" s="39"/>
      <c r="BP26" s="39"/>
      <c r="BQ26" s="39"/>
      <c r="BR26" s="39"/>
      <c r="BS26" s="39"/>
      <c r="BT26" s="39"/>
      <c r="BU26" s="39"/>
      <c r="BV26" s="39"/>
      <c r="BW26" s="39"/>
      <c r="BX26" s="39"/>
      <c r="BY26" s="2"/>
      <c r="BZ26" s="2"/>
    </row>
    <row r="27" spans="1:78" ht="156" customHeight="1" x14ac:dyDescent="0.4">
      <c r="A27" s="83" t="str">
        <f t="shared" si="0"/>
        <v>未</v>
      </c>
      <c r="B27" s="92">
        <v>22</v>
      </c>
      <c r="C27" s="86" t="s">
        <v>82</v>
      </c>
      <c r="D27" s="93">
        <v>2</v>
      </c>
      <c r="E27" s="44"/>
      <c r="F27" s="107"/>
      <c r="G27" s="108"/>
      <c r="H27" s="108"/>
      <c r="I27" s="108"/>
      <c r="J27" s="108"/>
      <c r="K27" s="89" t="str">
        <f t="shared" si="32"/>
        <v/>
      </c>
      <c r="L27" s="90" t="str">
        <f t="shared" si="33"/>
        <v/>
      </c>
      <c r="M27" s="90" t="str">
        <f t="shared" si="34"/>
        <v/>
      </c>
      <c r="N27" s="90" t="str">
        <f t="shared" si="35"/>
        <v/>
      </c>
      <c r="O27" s="90" t="str">
        <f t="shared" si="36"/>
        <v/>
      </c>
      <c r="P27" s="28" t="str">
        <f t="shared" si="1"/>
        <v/>
      </c>
      <c r="Q27" s="28" t="str">
        <f t="shared" si="2"/>
        <v/>
      </c>
      <c r="R27" s="28" t="str">
        <f t="shared" si="3"/>
        <v/>
      </c>
      <c r="S27" s="28" t="str">
        <f t="shared" si="4"/>
        <v/>
      </c>
      <c r="T27" s="28" t="str">
        <f t="shared" si="5"/>
        <v/>
      </c>
      <c r="U27" s="45" t="str">
        <f t="shared" si="6"/>
        <v>未</v>
      </c>
      <c r="V27" s="30">
        <f t="shared" si="7"/>
        <v>0</v>
      </c>
      <c r="W27" s="31">
        <v>1</v>
      </c>
      <c r="X27" s="31">
        <v>1</v>
      </c>
      <c r="Y27" s="31">
        <v>1</v>
      </c>
      <c r="Z27" s="31">
        <v>1</v>
      </c>
      <c r="AA27" s="31">
        <v>1</v>
      </c>
      <c r="AB27" s="31">
        <f t="shared" si="8"/>
        <v>0</v>
      </c>
      <c r="AC27" s="31">
        <f t="shared" si="9"/>
        <v>0</v>
      </c>
      <c r="AD27" s="31">
        <f t="shared" si="10"/>
        <v>0</v>
      </c>
      <c r="AE27" s="31">
        <f t="shared" si="11"/>
        <v>0</v>
      </c>
      <c r="AF27" s="31">
        <f t="shared" si="12"/>
        <v>0</v>
      </c>
      <c r="AG27" s="31">
        <f t="shared" si="13"/>
        <v>0</v>
      </c>
      <c r="AH27" s="33" t="str">
        <f t="shared" si="14"/>
        <v/>
      </c>
      <c r="AI27" s="33" t="str">
        <f t="shared" si="15"/>
        <v/>
      </c>
      <c r="AJ27" s="33" t="str">
        <f t="shared" si="16"/>
        <v/>
      </c>
      <c r="AK27" s="33" t="str">
        <f t="shared" si="17"/>
        <v/>
      </c>
      <c r="AL27" s="33" t="str">
        <f t="shared" si="18"/>
        <v/>
      </c>
      <c r="AM27" s="34"/>
      <c r="AN27" s="35" t="str">
        <f t="shared" si="19"/>
        <v/>
      </c>
      <c r="AO27" s="35" t="str">
        <f t="shared" si="20"/>
        <v/>
      </c>
      <c r="AP27" s="35" t="str">
        <f t="shared" si="21"/>
        <v/>
      </c>
      <c r="AQ27" s="35" t="str">
        <f t="shared" si="22"/>
        <v/>
      </c>
      <c r="AR27" s="35" t="str">
        <f t="shared" si="23"/>
        <v/>
      </c>
      <c r="AS27" s="36">
        <f t="shared" si="37"/>
        <v>0</v>
      </c>
      <c r="AT27" s="36">
        <f t="shared" si="37"/>
        <v>0</v>
      </c>
      <c r="AU27" s="36">
        <f t="shared" si="37"/>
        <v>0</v>
      </c>
      <c r="AV27" s="37"/>
      <c r="AW27" s="38">
        <f t="shared" si="25"/>
        <v>0</v>
      </c>
      <c r="AX27" s="38" t="str">
        <f t="shared" si="26"/>
        <v>未</v>
      </c>
      <c r="AY27" s="39"/>
      <c r="AZ27" s="40">
        <f t="shared" si="27"/>
        <v>0</v>
      </c>
      <c r="BA27" s="40">
        <f t="shared" si="28"/>
        <v>0</v>
      </c>
      <c r="BB27" s="41"/>
      <c r="BC27" s="41">
        <f t="shared" si="29"/>
        <v>0</v>
      </c>
      <c r="BD27" s="41"/>
      <c r="BE27" s="40">
        <f t="shared" si="30"/>
        <v>0</v>
      </c>
      <c r="BF27" s="41"/>
      <c r="BG27" s="41">
        <f t="shared" si="31"/>
        <v>0</v>
      </c>
      <c r="BH27" s="39"/>
      <c r="BI27" s="39"/>
      <c r="BJ27" s="39"/>
      <c r="BK27" s="39"/>
      <c r="BL27" s="39"/>
      <c r="BM27" s="39"/>
      <c r="BN27" s="39"/>
      <c r="BO27" s="39"/>
      <c r="BP27" s="39"/>
      <c r="BQ27" s="39"/>
      <c r="BR27" s="39"/>
      <c r="BS27" s="39"/>
      <c r="BT27" s="39"/>
      <c r="BU27" s="39"/>
      <c r="BV27" s="39"/>
      <c r="BW27" s="39"/>
      <c r="BX27" s="39"/>
      <c r="BY27" s="2"/>
      <c r="BZ27" s="2"/>
    </row>
    <row r="28" spans="1:78" ht="156" customHeight="1" x14ac:dyDescent="0.4">
      <c r="A28" s="83" t="str">
        <f t="shared" si="0"/>
        <v>未</v>
      </c>
      <c r="B28" s="92">
        <v>23</v>
      </c>
      <c r="C28" s="86" t="s">
        <v>83</v>
      </c>
      <c r="D28" s="93">
        <v>2</v>
      </c>
      <c r="E28" s="44"/>
      <c r="F28" s="107"/>
      <c r="G28" s="108"/>
      <c r="H28" s="108"/>
      <c r="I28" s="108"/>
      <c r="J28" s="108"/>
      <c r="K28" s="89" t="str">
        <f t="shared" si="32"/>
        <v/>
      </c>
      <c r="L28" s="90" t="str">
        <f t="shared" si="33"/>
        <v/>
      </c>
      <c r="M28" s="90" t="str">
        <f t="shared" si="34"/>
        <v/>
      </c>
      <c r="N28" s="90" t="str">
        <f t="shared" si="35"/>
        <v/>
      </c>
      <c r="O28" s="90" t="str">
        <f t="shared" si="36"/>
        <v/>
      </c>
      <c r="P28" s="28" t="str">
        <f t="shared" si="1"/>
        <v/>
      </c>
      <c r="Q28" s="28" t="str">
        <f t="shared" si="2"/>
        <v/>
      </c>
      <c r="R28" s="28" t="str">
        <f t="shared" si="3"/>
        <v/>
      </c>
      <c r="S28" s="28" t="str">
        <f t="shared" si="4"/>
        <v/>
      </c>
      <c r="T28" s="28" t="str">
        <f t="shared" si="5"/>
        <v/>
      </c>
      <c r="U28" s="45" t="str">
        <f t="shared" si="6"/>
        <v>未</v>
      </c>
      <c r="V28" s="30">
        <f t="shared" si="7"/>
        <v>0</v>
      </c>
      <c r="W28" s="31">
        <v>1</v>
      </c>
      <c r="X28" s="31">
        <v>1</v>
      </c>
      <c r="Y28" s="31">
        <v>1</v>
      </c>
      <c r="Z28" s="31">
        <v>1</v>
      </c>
      <c r="AA28" s="31">
        <v>1</v>
      </c>
      <c r="AB28" s="31">
        <f t="shared" si="8"/>
        <v>0</v>
      </c>
      <c r="AC28" s="31">
        <f t="shared" si="9"/>
        <v>0</v>
      </c>
      <c r="AD28" s="31">
        <f t="shared" si="10"/>
        <v>0</v>
      </c>
      <c r="AE28" s="31">
        <f t="shared" si="11"/>
        <v>0</v>
      </c>
      <c r="AF28" s="31">
        <f t="shared" si="12"/>
        <v>0</v>
      </c>
      <c r="AG28" s="31">
        <f t="shared" si="13"/>
        <v>0</v>
      </c>
      <c r="AH28" s="33" t="str">
        <f t="shared" si="14"/>
        <v/>
      </c>
      <c r="AI28" s="33" t="str">
        <f t="shared" si="15"/>
        <v/>
      </c>
      <c r="AJ28" s="33" t="str">
        <f t="shared" si="16"/>
        <v/>
      </c>
      <c r="AK28" s="33" t="str">
        <f t="shared" si="17"/>
        <v/>
      </c>
      <c r="AL28" s="33" t="str">
        <f t="shared" si="18"/>
        <v/>
      </c>
      <c r="AM28" s="34"/>
      <c r="AN28" s="35" t="str">
        <f t="shared" si="19"/>
        <v/>
      </c>
      <c r="AO28" s="35" t="str">
        <f t="shared" si="20"/>
        <v/>
      </c>
      <c r="AP28" s="35" t="str">
        <f t="shared" si="21"/>
        <v/>
      </c>
      <c r="AQ28" s="35" t="str">
        <f t="shared" si="22"/>
        <v/>
      </c>
      <c r="AR28" s="35" t="str">
        <f t="shared" si="23"/>
        <v/>
      </c>
      <c r="AS28" s="36">
        <f t="shared" si="37"/>
        <v>0</v>
      </c>
      <c r="AT28" s="36">
        <f t="shared" si="37"/>
        <v>0</v>
      </c>
      <c r="AU28" s="36">
        <f t="shared" si="37"/>
        <v>0</v>
      </c>
      <c r="AV28" s="37"/>
      <c r="AW28" s="38">
        <f t="shared" si="25"/>
        <v>0</v>
      </c>
      <c r="AX28" s="38" t="str">
        <f t="shared" si="26"/>
        <v>未</v>
      </c>
      <c r="AY28" s="39"/>
      <c r="AZ28" s="40">
        <f t="shared" si="27"/>
        <v>0</v>
      </c>
      <c r="BA28" s="40">
        <f t="shared" si="28"/>
        <v>0</v>
      </c>
      <c r="BB28" s="41"/>
      <c r="BC28" s="41">
        <f t="shared" si="29"/>
        <v>0</v>
      </c>
      <c r="BD28" s="41"/>
      <c r="BE28" s="40">
        <f t="shared" si="30"/>
        <v>0</v>
      </c>
      <c r="BF28" s="41"/>
      <c r="BG28" s="41">
        <f t="shared" si="31"/>
        <v>0</v>
      </c>
      <c r="BH28" s="39"/>
      <c r="BI28" s="39"/>
      <c r="BJ28" s="39"/>
      <c r="BK28" s="39"/>
      <c r="BL28" s="39"/>
      <c r="BM28" s="39"/>
      <c r="BN28" s="39"/>
      <c r="BO28" s="39"/>
      <c r="BP28" s="39"/>
      <c r="BQ28" s="39"/>
      <c r="BR28" s="39"/>
      <c r="BS28" s="39"/>
      <c r="BT28" s="39"/>
      <c r="BU28" s="39"/>
      <c r="BV28" s="39"/>
      <c r="BW28" s="39"/>
      <c r="BX28" s="39"/>
      <c r="BY28" s="2"/>
      <c r="BZ28" s="2"/>
    </row>
    <row r="29" spans="1:78" ht="156" customHeight="1" x14ac:dyDescent="0.4">
      <c r="A29" s="83" t="str">
        <f t="shared" si="0"/>
        <v>未</v>
      </c>
      <c r="B29" s="92">
        <v>24</v>
      </c>
      <c r="C29" s="84" t="s">
        <v>84</v>
      </c>
      <c r="D29" s="93">
        <v>2</v>
      </c>
      <c r="E29" s="44"/>
      <c r="F29" s="107"/>
      <c r="G29" s="108"/>
      <c r="H29" s="108"/>
      <c r="I29" s="108"/>
      <c r="J29" s="108"/>
      <c r="K29" s="89" t="str">
        <f t="shared" si="32"/>
        <v/>
      </c>
      <c r="L29" s="90" t="str">
        <f t="shared" si="33"/>
        <v/>
      </c>
      <c r="M29" s="90" t="str">
        <f t="shared" si="34"/>
        <v/>
      </c>
      <c r="N29" s="90" t="str">
        <f t="shared" si="35"/>
        <v/>
      </c>
      <c r="O29" s="90" t="str">
        <f t="shared" si="36"/>
        <v/>
      </c>
      <c r="P29" s="28" t="str">
        <f t="shared" si="1"/>
        <v/>
      </c>
      <c r="Q29" s="28" t="str">
        <f t="shared" si="2"/>
        <v/>
      </c>
      <c r="R29" s="28" t="str">
        <f t="shared" si="3"/>
        <v/>
      </c>
      <c r="S29" s="28" t="str">
        <f t="shared" si="4"/>
        <v/>
      </c>
      <c r="T29" s="28" t="str">
        <f t="shared" si="5"/>
        <v/>
      </c>
      <c r="U29" s="45" t="str">
        <f t="shared" si="6"/>
        <v>未</v>
      </c>
      <c r="V29" s="30">
        <f t="shared" si="7"/>
        <v>0</v>
      </c>
      <c r="W29" s="31">
        <v>1</v>
      </c>
      <c r="X29" s="31">
        <v>1</v>
      </c>
      <c r="Y29" s="31">
        <v>1</v>
      </c>
      <c r="Z29" s="31">
        <v>1</v>
      </c>
      <c r="AA29" s="31">
        <v>1</v>
      </c>
      <c r="AB29" s="31">
        <f t="shared" si="8"/>
        <v>0</v>
      </c>
      <c r="AC29" s="31">
        <f t="shared" si="9"/>
        <v>0</v>
      </c>
      <c r="AD29" s="31">
        <f t="shared" si="10"/>
        <v>0</v>
      </c>
      <c r="AE29" s="31">
        <f t="shared" si="11"/>
        <v>0</v>
      </c>
      <c r="AF29" s="31">
        <f t="shared" si="12"/>
        <v>0</v>
      </c>
      <c r="AG29" s="31">
        <f t="shared" si="13"/>
        <v>0</v>
      </c>
      <c r="AH29" s="33" t="str">
        <f t="shared" si="14"/>
        <v/>
      </c>
      <c r="AI29" s="33" t="str">
        <f t="shared" si="15"/>
        <v/>
      </c>
      <c r="AJ29" s="33" t="str">
        <f t="shared" si="16"/>
        <v/>
      </c>
      <c r="AK29" s="33" t="str">
        <f t="shared" si="17"/>
        <v/>
      </c>
      <c r="AL29" s="33" t="str">
        <f t="shared" si="18"/>
        <v/>
      </c>
      <c r="AM29" s="34"/>
      <c r="AN29" s="35" t="str">
        <f t="shared" si="19"/>
        <v/>
      </c>
      <c r="AO29" s="35" t="str">
        <f t="shared" si="20"/>
        <v/>
      </c>
      <c r="AP29" s="35" t="str">
        <f t="shared" si="21"/>
        <v/>
      </c>
      <c r="AQ29" s="35" t="str">
        <f t="shared" si="22"/>
        <v/>
      </c>
      <c r="AR29" s="35" t="str">
        <f t="shared" si="23"/>
        <v/>
      </c>
      <c r="AS29" s="36">
        <f t="shared" si="37"/>
        <v>0</v>
      </c>
      <c r="AT29" s="36">
        <f t="shared" si="37"/>
        <v>0</v>
      </c>
      <c r="AU29" s="36">
        <f t="shared" si="37"/>
        <v>0</v>
      </c>
      <c r="AV29" s="37"/>
      <c r="AW29" s="38">
        <f t="shared" si="25"/>
        <v>0</v>
      </c>
      <c r="AX29" s="38" t="str">
        <f t="shared" si="26"/>
        <v>未</v>
      </c>
      <c r="AY29" s="39"/>
      <c r="AZ29" s="40">
        <f t="shared" si="27"/>
        <v>0</v>
      </c>
      <c r="BA29" s="40">
        <f t="shared" si="28"/>
        <v>0</v>
      </c>
      <c r="BB29" s="41"/>
      <c r="BC29" s="41">
        <f t="shared" si="29"/>
        <v>0</v>
      </c>
      <c r="BD29" s="41"/>
      <c r="BE29" s="40">
        <f t="shared" si="30"/>
        <v>0</v>
      </c>
      <c r="BF29" s="41"/>
      <c r="BG29" s="41">
        <f t="shared" si="31"/>
        <v>0</v>
      </c>
      <c r="BH29" s="39"/>
      <c r="BI29" s="39"/>
      <c r="BJ29" s="39"/>
      <c r="BK29" s="39"/>
      <c r="BL29" s="39"/>
      <c r="BM29" s="39"/>
      <c r="BN29" s="39"/>
      <c r="BO29" s="39"/>
      <c r="BP29" s="39"/>
      <c r="BQ29" s="39"/>
      <c r="BR29" s="39"/>
      <c r="BS29" s="39"/>
      <c r="BT29" s="39"/>
      <c r="BU29" s="39"/>
      <c r="BV29" s="39"/>
      <c r="BW29" s="39"/>
      <c r="BX29" s="39"/>
      <c r="BY29" s="2"/>
      <c r="BZ29" s="2"/>
    </row>
    <row r="30" spans="1:78" ht="156" customHeight="1" x14ac:dyDescent="0.4">
      <c r="A30" s="83" t="str">
        <f t="shared" si="0"/>
        <v>未</v>
      </c>
      <c r="B30" s="92">
        <v>25</v>
      </c>
      <c r="C30" s="86" t="s">
        <v>85</v>
      </c>
      <c r="D30" s="93">
        <v>1</v>
      </c>
      <c r="E30" s="44"/>
      <c r="F30" s="107"/>
      <c r="G30" s="108"/>
      <c r="H30" s="108"/>
      <c r="I30" s="108"/>
      <c r="J30" s="108"/>
      <c r="K30" s="89" t="str">
        <f t="shared" si="32"/>
        <v/>
      </c>
      <c r="L30" s="90" t="str">
        <f t="shared" si="33"/>
        <v/>
      </c>
      <c r="M30" s="90" t="str">
        <f t="shared" si="34"/>
        <v/>
      </c>
      <c r="N30" s="90" t="str">
        <f t="shared" si="35"/>
        <v/>
      </c>
      <c r="O30" s="90" t="str">
        <f t="shared" si="36"/>
        <v/>
      </c>
      <c r="P30" s="28" t="str">
        <f t="shared" si="1"/>
        <v/>
      </c>
      <c r="Q30" s="28" t="str">
        <f t="shared" si="2"/>
        <v/>
      </c>
      <c r="R30" s="28" t="str">
        <f t="shared" si="3"/>
        <v/>
      </c>
      <c r="S30" s="28" t="str">
        <f t="shared" si="4"/>
        <v/>
      </c>
      <c r="T30" s="28" t="str">
        <f t="shared" si="5"/>
        <v/>
      </c>
      <c r="U30" s="45" t="str">
        <f t="shared" si="6"/>
        <v>未</v>
      </c>
      <c r="V30" s="30">
        <f t="shared" si="7"/>
        <v>0</v>
      </c>
      <c r="W30" s="31">
        <v>1</v>
      </c>
      <c r="X30" s="31">
        <v>1</v>
      </c>
      <c r="Y30" s="31">
        <v>1</v>
      </c>
      <c r="Z30" s="31">
        <v>1</v>
      </c>
      <c r="AA30" s="31">
        <v>1</v>
      </c>
      <c r="AB30" s="31">
        <f t="shared" si="8"/>
        <v>0</v>
      </c>
      <c r="AC30" s="31">
        <f t="shared" si="9"/>
        <v>0</v>
      </c>
      <c r="AD30" s="31">
        <f t="shared" si="10"/>
        <v>0</v>
      </c>
      <c r="AE30" s="31">
        <f t="shared" si="11"/>
        <v>0</v>
      </c>
      <c r="AF30" s="31">
        <f t="shared" si="12"/>
        <v>0</v>
      </c>
      <c r="AG30" s="31">
        <f t="shared" si="13"/>
        <v>0</v>
      </c>
      <c r="AH30" s="33" t="str">
        <f t="shared" si="14"/>
        <v/>
      </c>
      <c r="AI30" s="33" t="str">
        <f t="shared" si="15"/>
        <v/>
      </c>
      <c r="AJ30" s="33" t="str">
        <f t="shared" si="16"/>
        <v/>
      </c>
      <c r="AK30" s="33" t="str">
        <f t="shared" si="17"/>
        <v/>
      </c>
      <c r="AL30" s="33" t="str">
        <f t="shared" si="18"/>
        <v/>
      </c>
      <c r="AM30" s="34"/>
      <c r="AN30" s="35" t="str">
        <f t="shared" si="19"/>
        <v/>
      </c>
      <c r="AO30" s="35" t="str">
        <f t="shared" si="20"/>
        <v/>
      </c>
      <c r="AP30" s="35" t="str">
        <f t="shared" si="21"/>
        <v/>
      </c>
      <c r="AQ30" s="35" t="str">
        <f t="shared" si="22"/>
        <v/>
      </c>
      <c r="AR30" s="35" t="str">
        <f t="shared" si="23"/>
        <v/>
      </c>
      <c r="AS30" s="36">
        <f t="shared" si="37"/>
        <v>0</v>
      </c>
      <c r="AT30" s="36">
        <f t="shared" si="37"/>
        <v>0</v>
      </c>
      <c r="AU30" s="36">
        <f t="shared" si="37"/>
        <v>0</v>
      </c>
      <c r="AV30" s="37"/>
      <c r="AW30" s="38">
        <f t="shared" si="25"/>
        <v>0</v>
      </c>
      <c r="AX30" s="38" t="str">
        <f t="shared" si="26"/>
        <v>未</v>
      </c>
      <c r="AY30" s="39"/>
      <c r="AZ30" s="40">
        <f t="shared" si="27"/>
        <v>0</v>
      </c>
      <c r="BA30" s="40">
        <f t="shared" si="28"/>
        <v>0</v>
      </c>
      <c r="BB30" s="41"/>
      <c r="BC30" s="41">
        <f t="shared" si="29"/>
        <v>0</v>
      </c>
      <c r="BD30" s="41"/>
      <c r="BE30" s="40">
        <f t="shared" si="30"/>
        <v>0</v>
      </c>
      <c r="BF30" s="41"/>
      <c r="BG30" s="41">
        <f t="shared" si="31"/>
        <v>0</v>
      </c>
      <c r="BH30" s="39"/>
      <c r="BI30" s="39"/>
      <c r="BJ30" s="39"/>
      <c r="BK30" s="39"/>
      <c r="BL30" s="39"/>
      <c r="BM30" s="39"/>
      <c r="BN30" s="39"/>
      <c r="BO30" s="39"/>
      <c r="BP30" s="39"/>
      <c r="BQ30" s="39"/>
      <c r="BR30" s="39"/>
      <c r="BS30" s="39"/>
      <c r="BT30" s="39"/>
      <c r="BU30" s="39"/>
      <c r="BV30" s="39"/>
      <c r="BW30" s="39"/>
      <c r="BX30" s="39"/>
      <c r="BY30" s="2"/>
      <c r="BZ30" s="2"/>
    </row>
    <row r="31" spans="1:78" ht="156" customHeight="1" x14ac:dyDescent="0.4">
      <c r="A31" s="83" t="str">
        <f t="shared" si="0"/>
        <v>未</v>
      </c>
      <c r="B31" s="92">
        <v>26</v>
      </c>
      <c r="C31" s="86" t="s">
        <v>86</v>
      </c>
      <c r="D31" s="93">
        <v>2</v>
      </c>
      <c r="E31" s="44"/>
      <c r="F31" s="107"/>
      <c r="G31" s="108"/>
      <c r="H31" s="108"/>
      <c r="I31" s="108"/>
      <c r="J31" s="108"/>
      <c r="K31" s="89" t="str">
        <f t="shared" si="32"/>
        <v/>
      </c>
      <c r="L31" s="90" t="str">
        <f t="shared" si="33"/>
        <v/>
      </c>
      <c r="M31" s="90" t="str">
        <f t="shared" si="34"/>
        <v/>
      </c>
      <c r="N31" s="90" t="str">
        <f t="shared" si="35"/>
        <v/>
      </c>
      <c r="O31" s="90" t="str">
        <f t="shared" si="36"/>
        <v/>
      </c>
      <c r="P31" s="28" t="str">
        <f t="shared" si="1"/>
        <v/>
      </c>
      <c r="Q31" s="28" t="str">
        <f t="shared" si="2"/>
        <v/>
      </c>
      <c r="R31" s="28" t="str">
        <f t="shared" si="3"/>
        <v/>
      </c>
      <c r="S31" s="28" t="str">
        <f t="shared" si="4"/>
        <v/>
      </c>
      <c r="T31" s="28" t="str">
        <f t="shared" si="5"/>
        <v/>
      </c>
      <c r="U31" s="45" t="str">
        <f t="shared" si="6"/>
        <v>未</v>
      </c>
      <c r="V31" s="30">
        <f t="shared" si="7"/>
        <v>0</v>
      </c>
      <c r="W31" s="31">
        <v>1</v>
      </c>
      <c r="X31" s="31">
        <v>1</v>
      </c>
      <c r="Y31" s="31">
        <v>1</v>
      </c>
      <c r="Z31" s="31">
        <v>1</v>
      </c>
      <c r="AA31" s="31">
        <v>1</v>
      </c>
      <c r="AB31" s="31">
        <f t="shared" si="8"/>
        <v>0</v>
      </c>
      <c r="AC31" s="31">
        <f t="shared" si="9"/>
        <v>0</v>
      </c>
      <c r="AD31" s="31">
        <f t="shared" si="10"/>
        <v>0</v>
      </c>
      <c r="AE31" s="31">
        <f t="shared" si="11"/>
        <v>0</v>
      </c>
      <c r="AF31" s="31">
        <f t="shared" si="12"/>
        <v>0</v>
      </c>
      <c r="AG31" s="31">
        <f t="shared" si="13"/>
        <v>0</v>
      </c>
      <c r="AH31" s="33" t="str">
        <f t="shared" si="14"/>
        <v/>
      </c>
      <c r="AI31" s="33" t="str">
        <f t="shared" si="15"/>
        <v/>
      </c>
      <c r="AJ31" s="33" t="str">
        <f t="shared" si="16"/>
        <v/>
      </c>
      <c r="AK31" s="33" t="str">
        <f t="shared" si="17"/>
        <v/>
      </c>
      <c r="AL31" s="33" t="str">
        <f t="shared" si="18"/>
        <v/>
      </c>
      <c r="AM31" s="34"/>
      <c r="AN31" s="35" t="str">
        <f t="shared" si="19"/>
        <v/>
      </c>
      <c r="AO31" s="35" t="str">
        <f t="shared" si="20"/>
        <v/>
      </c>
      <c r="AP31" s="35" t="str">
        <f t="shared" si="21"/>
        <v/>
      </c>
      <c r="AQ31" s="35" t="str">
        <f t="shared" si="22"/>
        <v/>
      </c>
      <c r="AR31" s="35" t="str">
        <f t="shared" si="23"/>
        <v/>
      </c>
      <c r="AS31" s="36">
        <f t="shared" si="37"/>
        <v>0</v>
      </c>
      <c r="AT31" s="36">
        <f t="shared" si="37"/>
        <v>0</v>
      </c>
      <c r="AU31" s="36">
        <f t="shared" si="37"/>
        <v>0</v>
      </c>
      <c r="AV31" s="37"/>
      <c r="AW31" s="38">
        <f t="shared" si="25"/>
        <v>0</v>
      </c>
      <c r="AX31" s="38" t="str">
        <f t="shared" si="26"/>
        <v>未</v>
      </c>
      <c r="AY31" s="39"/>
      <c r="AZ31" s="40">
        <f t="shared" si="27"/>
        <v>0</v>
      </c>
      <c r="BA31" s="40">
        <f t="shared" si="28"/>
        <v>0</v>
      </c>
      <c r="BB31" s="41"/>
      <c r="BC31" s="41">
        <f t="shared" si="29"/>
        <v>0</v>
      </c>
      <c r="BD31" s="41"/>
      <c r="BE31" s="40">
        <f t="shared" si="30"/>
        <v>0</v>
      </c>
      <c r="BF31" s="41"/>
      <c r="BG31" s="41">
        <f t="shared" si="31"/>
        <v>0</v>
      </c>
      <c r="BH31" s="39"/>
      <c r="BI31" s="39"/>
      <c r="BJ31" s="39"/>
      <c r="BK31" s="39"/>
      <c r="BL31" s="39"/>
      <c r="BM31" s="39"/>
      <c r="BN31" s="39"/>
      <c r="BO31" s="39"/>
      <c r="BP31" s="39"/>
      <c r="BQ31" s="39"/>
      <c r="BR31" s="39"/>
      <c r="BS31" s="39"/>
      <c r="BT31" s="39"/>
      <c r="BU31" s="39"/>
      <c r="BV31" s="39"/>
      <c r="BW31" s="39"/>
      <c r="BX31" s="39"/>
      <c r="BY31" s="2"/>
      <c r="BZ31" s="2"/>
    </row>
    <row r="32" spans="1:78" ht="156" customHeight="1" x14ac:dyDescent="0.4">
      <c r="A32" s="83" t="str">
        <f t="shared" si="0"/>
        <v>未</v>
      </c>
      <c r="B32" s="92">
        <v>27</v>
      </c>
      <c r="C32" s="86" t="s">
        <v>87</v>
      </c>
      <c r="D32" s="93">
        <v>2</v>
      </c>
      <c r="E32" s="44"/>
      <c r="F32" s="107"/>
      <c r="G32" s="108"/>
      <c r="H32" s="108"/>
      <c r="I32" s="108"/>
      <c r="J32" s="108"/>
      <c r="K32" s="89" t="str">
        <f t="shared" si="32"/>
        <v/>
      </c>
      <c r="L32" s="90" t="str">
        <f t="shared" si="33"/>
        <v/>
      </c>
      <c r="M32" s="90" t="str">
        <f t="shared" si="34"/>
        <v/>
      </c>
      <c r="N32" s="90" t="str">
        <f t="shared" si="35"/>
        <v/>
      </c>
      <c r="O32" s="90" t="str">
        <f t="shared" si="36"/>
        <v/>
      </c>
      <c r="P32" s="28" t="str">
        <f t="shared" si="1"/>
        <v/>
      </c>
      <c r="Q32" s="28" t="str">
        <f t="shared" si="2"/>
        <v/>
      </c>
      <c r="R32" s="28" t="str">
        <f t="shared" si="3"/>
        <v/>
      </c>
      <c r="S32" s="28" t="str">
        <f t="shared" si="4"/>
        <v/>
      </c>
      <c r="T32" s="28" t="str">
        <f t="shared" si="5"/>
        <v/>
      </c>
      <c r="U32" s="45" t="str">
        <f t="shared" si="6"/>
        <v>未</v>
      </c>
      <c r="V32" s="30">
        <f t="shared" si="7"/>
        <v>0</v>
      </c>
      <c r="W32" s="31">
        <v>1</v>
      </c>
      <c r="X32" s="31">
        <v>1</v>
      </c>
      <c r="Y32" s="31">
        <v>1</v>
      </c>
      <c r="Z32" s="31">
        <v>1</v>
      </c>
      <c r="AA32" s="31">
        <v>1</v>
      </c>
      <c r="AB32" s="31">
        <f t="shared" si="8"/>
        <v>0</v>
      </c>
      <c r="AC32" s="31">
        <f t="shared" si="9"/>
        <v>0</v>
      </c>
      <c r="AD32" s="31">
        <f t="shared" si="10"/>
        <v>0</v>
      </c>
      <c r="AE32" s="31">
        <f t="shared" si="11"/>
        <v>0</v>
      </c>
      <c r="AF32" s="31">
        <f t="shared" si="12"/>
        <v>0</v>
      </c>
      <c r="AG32" s="31">
        <f t="shared" si="13"/>
        <v>0</v>
      </c>
      <c r="AH32" s="33" t="str">
        <f t="shared" si="14"/>
        <v/>
      </c>
      <c r="AI32" s="33" t="str">
        <f t="shared" si="15"/>
        <v/>
      </c>
      <c r="AJ32" s="33" t="str">
        <f t="shared" si="16"/>
        <v/>
      </c>
      <c r="AK32" s="33" t="str">
        <f t="shared" si="17"/>
        <v/>
      </c>
      <c r="AL32" s="33" t="str">
        <f t="shared" si="18"/>
        <v/>
      </c>
      <c r="AM32" s="34"/>
      <c r="AN32" s="35" t="str">
        <f t="shared" si="19"/>
        <v/>
      </c>
      <c r="AO32" s="35" t="str">
        <f t="shared" si="20"/>
        <v/>
      </c>
      <c r="AP32" s="35" t="str">
        <f t="shared" si="21"/>
        <v/>
      </c>
      <c r="AQ32" s="35" t="str">
        <f t="shared" si="22"/>
        <v/>
      </c>
      <c r="AR32" s="35" t="str">
        <f t="shared" si="23"/>
        <v/>
      </c>
      <c r="AS32" s="36">
        <f t="shared" si="37"/>
        <v>0</v>
      </c>
      <c r="AT32" s="36">
        <f t="shared" si="37"/>
        <v>0</v>
      </c>
      <c r="AU32" s="36">
        <f t="shared" si="37"/>
        <v>0</v>
      </c>
      <c r="AV32" s="37"/>
      <c r="AW32" s="38">
        <f t="shared" si="25"/>
        <v>0</v>
      </c>
      <c r="AX32" s="38" t="str">
        <f t="shared" si="26"/>
        <v>未</v>
      </c>
      <c r="AY32" s="39"/>
      <c r="AZ32" s="40">
        <f t="shared" si="27"/>
        <v>0</v>
      </c>
      <c r="BA32" s="40">
        <f t="shared" si="28"/>
        <v>0</v>
      </c>
      <c r="BB32" s="41"/>
      <c r="BC32" s="41">
        <f t="shared" si="29"/>
        <v>0</v>
      </c>
      <c r="BD32" s="41"/>
      <c r="BE32" s="40">
        <f t="shared" si="30"/>
        <v>0</v>
      </c>
      <c r="BF32" s="41"/>
      <c r="BG32" s="41">
        <f t="shared" si="31"/>
        <v>0</v>
      </c>
      <c r="BH32" s="39"/>
      <c r="BI32" s="39"/>
      <c r="BJ32" s="39"/>
      <c r="BK32" s="39"/>
      <c r="BL32" s="39"/>
      <c r="BM32" s="39"/>
      <c r="BN32" s="39"/>
      <c r="BO32" s="39"/>
      <c r="BP32" s="39"/>
      <c r="BQ32" s="39"/>
      <c r="BR32" s="39"/>
      <c r="BS32" s="39"/>
      <c r="BT32" s="39"/>
      <c r="BU32" s="39"/>
      <c r="BV32" s="39"/>
      <c r="BW32" s="39"/>
      <c r="BX32" s="39"/>
      <c r="BY32" s="2"/>
      <c r="BZ32" s="2"/>
    </row>
    <row r="33" spans="1:78" ht="156" customHeight="1" x14ac:dyDescent="0.4">
      <c r="A33" s="83" t="str">
        <f t="shared" si="0"/>
        <v>未</v>
      </c>
      <c r="B33" s="92">
        <v>28</v>
      </c>
      <c r="C33" s="86" t="s">
        <v>88</v>
      </c>
      <c r="D33" s="93">
        <v>2</v>
      </c>
      <c r="E33" s="44"/>
      <c r="F33" s="107"/>
      <c r="G33" s="108"/>
      <c r="H33" s="108"/>
      <c r="I33" s="108"/>
      <c r="J33" s="108"/>
      <c r="K33" s="89" t="str">
        <f t="shared" si="32"/>
        <v/>
      </c>
      <c r="L33" s="90" t="str">
        <f t="shared" si="33"/>
        <v/>
      </c>
      <c r="M33" s="90" t="str">
        <f t="shared" si="34"/>
        <v/>
      </c>
      <c r="N33" s="90" t="str">
        <f t="shared" si="35"/>
        <v/>
      </c>
      <c r="O33" s="90" t="str">
        <f t="shared" si="36"/>
        <v/>
      </c>
      <c r="P33" s="28" t="str">
        <f t="shared" si="1"/>
        <v/>
      </c>
      <c r="Q33" s="28" t="str">
        <f t="shared" si="2"/>
        <v/>
      </c>
      <c r="R33" s="28" t="str">
        <f t="shared" si="3"/>
        <v/>
      </c>
      <c r="S33" s="28" t="str">
        <f t="shared" si="4"/>
        <v/>
      </c>
      <c r="T33" s="28" t="str">
        <f t="shared" si="5"/>
        <v/>
      </c>
      <c r="U33" s="45" t="str">
        <f t="shared" si="6"/>
        <v>未</v>
      </c>
      <c r="V33" s="30">
        <f t="shared" si="7"/>
        <v>0</v>
      </c>
      <c r="W33" s="31">
        <v>1</v>
      </c>
      <c r="X33" s="31">
        <v>1</v>
      </c>
      <c r="Y33" s="31">
        <v>1</v>
      </c>
      <c r="Z33" s="31">
        <v>1</v>
      </c>
      <c r="AA33" s="31">
        <v>1</v>
      </c>
      <c r="AB33" s="31">
        <f t="shared" si="8"/>
        <v>0</v>
      </c>
      <c r="AC33" s="31">
        <f t="shared" si="9"/>
        <v>0</v>
      </c>
      <c r="AD33" s="31">
        <f t="shared" si="10"/>
        <v>0</v>
      </c>
      <c r="AE33" s="31">
        <f t="shared" si="11"/>
        <v>0</v>
      </c>
      <c r="AF33" s="31">
        <f t="shared" si="12"/>
        <v>0</v>
      </c>
      <c r="AG33" s="31">
        <f t="shared" si="13"/>
        <v>0</v>
      </c>
      <c r="AH33" s="33" t="str">
        <f t="shared" si="14"/>
        <v/>
      </c>
      <c r="AI33" s="33" t="str">
        <f t="shared" si="15"/>
        <v/>
      </c>
      <c r="AJ33" s="33" t="str">
        <f t="shared" si="16"/>
        <v/>
      </c>
      <c r="AK33" s="33" t="str">
        <f t="shared" si="17"/>
        <v/>
      </c>
      <c r="AL33" s="33" t="str">
        <f t="shared" si="18"/>
        <v/>
      </c>
      <c r="AM33" s="34"/>
      <c r="AN33" s="35" t="str">
        <f t="shared" si="19"/>
        <v/>
      </c>
      <c r="AO33" s="35" t="str">
        <f t="shared" si="20"/>
        <v/>
      </c>
      <c r="AP33" s="35" t="str">
        <f t="shared" si="21"/>
        <v/>
      </c>
      <c r="AQ33" s="35" t="str">
        <f t="shared" si="22"/>
        <v/>
      </c>
      <c r="AR33" s="35" t="str">
        <f t="shared" si="23"/>
        <v/>
      </c>
      <c r="AS33" s="36">
        <f t="shared" si="37"/>
        <v>0</v>
      </c>
      <c r="AT33" s="36">
        <f t="shared" si="37"/>
        <v>0</v>
      </c>
      <c r="AU33" s="36">
        <f t="shared" si="37"/>
        <v>0</v>
      </c>
      <c r="AV33" s="37"/>
      <c r="AW33" s="38">
        <f t="shared" si="25"/>
        <v>0</v>
      </c>
      <c r="AX33" s="38" t="str">
        <f t="shared" si="26"/>
        <v>未</v>
      </c>
      <c r="AY33" s="39"/>
      <c r="AZ33" s="40">
        <f t="shared" si="27"/>
        <v>0</v>
      </c>
      <c r="BA33" s="40">
        <f t="shared" si="28"/>
        <v>0</v>
      </c>
      <c r="BB33" s="41"/>
      <c r="BC33" s="41">
        <f t="shared" si="29"/>
        <v>0</v>
      </c>
      <c r="BD33" s="41"/>
      <c r="BE33" s="40">
        <f t="shared" si="30"/>
        <v>0</v>
      </c>
      <c r="BF33" s="41"/>
      <c r="BG33" s="41">
        <f t="shared" si="31"/>
        <v>0</v>
      </c>
      <c r="BH33" s="39"/>
      <c r="BI33" s="39"/>
      <c r="BJ33" s="39"/>
      <c r="BK33" s="39"/>
      <c r="BL33" s="39"/>
      <c r="BM33" s="39"/>
      <c r="BN33" s="39"/>
      <c r="BO33" s="39"/>
      <c r="BP33" s="39"/>
      <c r="BQ33" s="39"/>
      <c r="BR33" s="39"/>
      <c r="BS33" s="39"/>
      <c r="BT33" s="39"/>
      <c r="BU33" s="39"/>
      <c r="BV33" s="39"/>
      <c r="BW33" s="39"/>
      <c r="BX33" s="39"/>
      <c r="BY33" s="2"/>
      <c r="BZ33" s="2"/>
    </row>
    <row r="34" spans="1:78" ht="156" customHeight="1" x14ac:dyDescent="0.4">
      <c r="A34" s="83" t="str">
        <f t="shared" si="0"/>
        <v>未</v>
      </c>
      <c r="B34" s="92">
        <v>29</v>
      </c>
      <c r="C34" s="86" t="s">
        <v>12</v>
      </c>
      <c r="D34" s="93">
        <v>2</v>
      </c>
      <c r="E34" s="44"/>
      <c r="F34" s="107"/>
      <c r="G34" s="108"/>
      <c r="H34" s="108"/>
      <c r="I34" s="108"/>
      <c r="J34" s="108"/>
      <c r="K34" s="89" t="str">
        <f t="shared" si="32"/>
        <v/>
      </c>
      <c r="L34" s="90" t="str">
        <f t="shared" si="33"/>
        <v/>
      </c>
      <c r="M34" s="90" t="str">
        <f t="shared" si="34"/>
        <v/>
      </c>
      <c r="N34" s="90" t="str">
        <f t="shared" si="35"/>
        <v/>
      </c>
      <c r="O34" s="90" t="str">
        <f t="shared" si="36"/>
        <v/>
      </c>
      <c r="P34" s="28" t="str">
        <f t="shared" si="1"/>
        <v/>
      </c>
      <c r="Q34" s="28" t="str">
        <f t="shared" si="2"/>
        <v/>
      </c>
      <c r="R34" s="28" t="str">
        <f t="shared" si="3"/>
        <v/>
      </c>
      <c r="S34" s="28" t="str">
        <f t="shared" si="4"/>
        <v/>
      </c>
      <c r="T34" s="28" t="str">
        <f t="shared" si="5"/>
        <v/>
      </c>
      <c r="U34" s="45" t="str">
        <f t="shared" si="6"/>
        <v>未</v>
      </c>
      <c r="V34" s="30">
        <f t="shared" si="7"/>
        <v>0</v>
      </c>
      <c r="W34" s="31">
        <v>1</v>
      </c>
      <c r="X34" s="31">
        <v>1</v>
      </c>
      <c r="Y34" s="31">
        <v>1</v>
      </c>
      <c r="Z34" s="31">
        <v>1</v>
      </c>
      <c r="AA34" s="31">
        <v>1</v>
      </c>
      <c r="AB34" s="31">
        <f t="shared" si="8"/>
        <v>0</v>
      </c>
      <c r="AC34" s="31">
        <f t="shared" si="9"/>
        <v>0</v>
      </c>
      <c r="AD34" s="31">
        <f t="shared" si="10"/>
        <v>0</v>
      </c>
      <c r="AE34" s="31">
        <f t="shared" si="11"/>
        <v>0</v>
      </c>
      <c r="AF34" s="31">
        <f t="shared" si="12"/>
        <v>0</v>
      </c>
      <c r="AG34" s="31">
        <f t="shared" si="13"/>
        <v>0</v>
      </c>
      <c r="AH34" s="33" t="str">
        <f t="shared" si="14"/>
        <v/>
      </c>
      <c r="AI34" s="33" t="str">
        <f t="shared" si="15"/>
        <v/>
      </c>
      <c r="AJ34" s="33" t="str">
        <f t="shared" si="16"/>
        <v/>
      </c>
      <c r="AK34" s="33" t="str">
        <f t="shared" si="17"/>
        <v/>
      </c>
      <c r="AL34" s="33" t="str">
        <f t="shared" si="18"/>
        <v/>
      </c>
      <c r="AM34" s="34"/>
      <c r="AN34" s="35" t="str">
        <f t="shared" si="19"/>
        <v/>
      </c>
      <c r="AO34" s="35" t="str">
        <f t="shared" si="20"/>
        <v/>
      </c>
      <c r="AP34" s="35" t="str">
        <f t="shared" si="21"/>
        <v/>
      </c>
      <c r="AQ34" s="35" t="str">
        <f t="shared" si="22"/>
        <v/>
      </c>
      <c r="AR34" s="35" t="str">
        <f t="shared" si="23"/>
        <v/>
      </c>
      <c r="AS34" s="36">
        <f t="shared" si="37"/>
        <v>0</v>
      </c>
      <c r="AT34" s="36">
        <f t="shared" si="37"/>
        <v>0</v>
      </c>
      <c r="AU34" s="36">
        <f t="shared" si="37"/>
        <v>0</v>
      </c>
      <c r="AV34" s="37"/>
      <c r="AW34" s="38">
        <f t="shared" si="25"/>
        <v>0</v>
      </c>
      <c r="AX34" s="38" t="str">
        <f t="shared" si="26"/>
        <v>未</v>
      </c>
      <c r="AY34" s="39"/>
      <c r="AZ34" s="40">
        <f t="shared" si="27"/>
        <v>0</v>
      </c>
      <c r="BA34" s="40">
        <f t="shared" si="28"/>
        <v>0</v>
      </c>
      <c r="BB34" s="41"/>
      <c r="BC34" s="41">
        <f t="shared" si="29"/>
        <v>0</v>
      </c>
      <c r="BD34" s="41"/>
      <c r="BE34" s="40">
        <f t="shared" si="30"/>
        <v>0</v>
      </c>
      <c r="BF34" s="41"/>
      <c r="BG34" s="41">
        <f t="shared" si="31"/>
        <v>0</v>
      </c>
      <c r="BH34" s="39"/>
      <c r="BI34" s="39"/>
      <c r="BJ34" s="39"/>
      <c r="BK34" s="39"/>
      <c r="BL34" s="39"/>
      <c r="BM34" s="39"/>
      <c r="BN34" s="39"/>
      <c r="BO34" s="39"/>
      <c r="BP34" s="39"/>
      <c r="BQ34" s="39"/>
      <c r="BR34" s="39"/>
      <c r="BS34" s="39"/>
      <c r="BT34" s="39"/>
      <c r="BU34" s="39"/>
      <c r="BV34" s="39"/>
      <c r="BW34" s="39"/>
      <c r="BX34" s="39"/>
      <c r="BY34" s="2"/>
      <c r="BZ34" s="2"/>
    </row>
    <row r="35" spans="1:78" ht="156" customHeight="1" x14ac:dyDescent="0.4">
      <c r="A35" s="83" t="str">
        <f t="shared" si="0"/>
        <v>未</v>
      </c>
      <c r="B35" s="92">
        <v>30</v>
      </c>
      <c r="C35" s="86" t="s">
        <v>13</v>
      </c>
      <c r="D35" s="93">
        <v>1</v>
      </c>
      <c r="E35" s="44"/>
      <c r="F35" s="107"/>
      <c r="G35" s="108"/>
      <c r="H35" s="108"/>
      <c r="I35" s="108"/>
      <c r="J35" s="108"/>
      <c r="K35" s="89" t="str">
        <f t="shared" si="32"/>
        <v/>
      </c>
      <c r="L35" s="90" t="str">
        <f t="shared" si="33"/>
        <v/>
      </c>
      <c r="M35" s="90" t="str">
        <f t="shared" si="34"/>
        <v/>
      </c>
      <c r="N35" s="90" t="str">
        <f t="shared" si="35"/>
        <v/>
      </c>
      <c r="O35" s="90" t="str">
        <f t="shared" si="36"/>
        <v/>
      </c>
      <c r="P35" s="28" t="str">
        <f t="shared" si="1"/>
        <v/>
      </c>
      <c r="Q35" s="28" t="str">
        <f t="shared" si="2"/>
        <v/>
      </c>
      <c r="R35" s="28" t="str">
        <f t="shared" si="3"/>
        <v/>
      </c>
      <c r="S35" s="28" t="str">
        <f t="shared" si="4"/>
        <v/>
      </c>
      <c r="T35" s="28" t="str">
        <f t="shared" si="5"/>
        <v/>
      </c>
      <c r="U35" s="45" t="str">
        <f t="shared" si="6"/>
        <v>未</v>
      </c>
      <c r="V35" s="30">
        <f t="shared" si="7"/>
        <v>0</v>
      </c>
      <c r="W35" s="31">
        <v>1</v>
      </c>
      <c r="X35" s="31">
        <v>1</v>
      </c>
      <c r="Y35" s="31">
        <v>1</v>
      </c>
      <c r="Z35" s="31">
        <v>1</v>
      </c>
      <c r="AA35" s="31">
        <v>1</v>
      </c>
      <c r="AB35" s="31">
        <f t="shared" si="8"/>
        <v>0</v>
      </c>
      <c r="AC35" s="31">
        <f t="shared" si="9"/>
        <v>0</v>
      </c>
      <c r="AD35" s="31">
        <f t="shared" si="10"/>
        <v>0</v>
      </c>
      <c r="AE35" s="31">
        <f t="shared" si="11"/>
        <v>0</v>
      </c>
      <c r="AF35" s="31">
        <f t="shared" si="12"/>
        <v>0</v>
      </c>
      <c r="AG35" s="31">
        <f t="shared" si="13"/>
        <v>0</v>
      </c>
      <c r="AH35" s="33" t="str">
        <f t="shared" si="14"/>
        <v/>
      </c>
      <c r="AI35" s="33" t="str">
        <f t="shared" si="15"/>
        <v/>
      </c>
      <c r="AJ35" s="33" t="str">
        <f t="shared" si="16"/>
        <v/>
      </c>
      <c r="AK35" s="33" t="str">
        <f t="shared" si="17"/>
        <v/>
      </c>
      <c r="AL35" s="33" t="str">
        <f t="shared" si="18"/>
        <v/>
      </c>
      <c r="AM35" s="34"/>
      <c r="AN35" s="35" t="str">
        <f t="shared" si="19"/>
        <v/>
      </c>
      <c r="AO35" s="35" t="str">
        <f t="shared" si="20"/>
        <v/>
      </c>
      <c r="AP35" s="35" t="str">
        <f t="shared" si="21"/>
        <v/>
      </c>
      <c r="AQ35" s="35" t="str">
        <f t="shared" si="22"/>
        <v/>
      </c>
      <c r="AR35" s="35" t="str">
        <f t="shared" si="23"/>
        <v/>
      </c>
      <c r="AS35" s="36">
        <f t="shared" si="37"/>
        <v>0</v>
      </c>
      <c r="AT35" s="36">
        <f t="shared" si="37"/>
        <v>0</v>
      </c>
      <c r="AU35" s="36">
        <f t="shared" si="37"/>
        <v>0</v>
      </c>
      <c r="AV35" s="37"/>
      <c r="AW35" s="38">
        <f t="shared" si="25"/>
        <v>0</v>
      </c>
      <c r="AX35" s="38" t="str">
        <f t="shared" si="26"/>
        <v>未</v>
      </c>
      <c r="AY35" s="39"/>
      <c r="AZ35" s="40">
        <f t="shared" si="27"/>
        <v>0</v>
      </c>
      <c r="BA35" s="40">
        <f t="shared" si="28"/>
        <v>0</v>
      </c>
      <c r="BB35" s="41"/>
      <c r="BC35" s="41">
        <f t="shared" si="29"/>
        <v>0</v>
      </c>
      <c r="BD35" s="41"/>
      <c r="BE35" s="40">
        <f t="shared" si="30"/>
        <v>0</v>
      </c>
      <c r="BF35" s="41"/>
      <c r="BG35" s="41">
        <f t="shared" si="31"/>
        <v>0</v>
      </c>
      <c r="BH35" s="39"/>
      <c r="BI35" s="39"/>
      <c r="BJ35" s="39"/>
      <c r="BK35" s="39"/>
      <c r="BL35" s="39"/>
      <c r="BM35" s="39"/>
      <c r="BN35" s="39"/>
      <c r="BO35" s="39"/>
      <c r="BP35" s="39"/>
      <c r="BQ35" s="39"/>
      <c r="BR35" s="39"/>
      <c r="BS35" s="39"/>
      <c r="BT35" s="39"/>
      <c r="BU35" s="39"/>
      <c r="BV35" s="39"/>
      <c r="BW35" s="39"/>
      <c r="BX35" s="39"/>
      <c r="BY35" s="2"/>
      <c r="BZ35" s="2"/>
    </row>
    <row r="36" spans="1:78" ht="156" customHeight="1" x14ac:dyDescent="0.4">
      <c r="A36" s="83" t="str">
        <f t="shared" si="0"/>
        <v>未</v>
      </c>
      <c r="B36" s="92">
        <v>31</v>
      </c>
      <c r="C36" s="86" t="s">
        <v>14</v>
      </c>
      <c r="D36" s="93">
        <v>1</v>
      </c>
      <c r="E36" s="44"/>
      <c r="F36" s="107"/>
      <c r="G36" s="108"/>
      <c r="H36" s="108"/>
      <c r="I36" s="108"/>
      <c r="J36" s="108"/>
      <c r="K36" s="89" t="str">
        <f t="shared" si="32"/>
        <v/>
      </c>
      <c r="L36" s="90" t="str">
        <f t="shared" si="33"/>
        <v/>
      </c>
      <c r="M36" s="90" t="str">
        <f t="shared" si="34"/>
        <v/>
      </c>
      <c r="N36" s="90" t="str">
        <f t="shared" si="35"/>
        <v/>
      </c>
      <c r="O36" s="90" t="str">
        <f t="shared" si="36"/>
        <v/>
      </c>
      <c r="P36" s="28" t="str">
        <f t="shared" si="1"/>
        <v/>
      </c>
      <c r="Q36" s="28" t="str">
        <f t="shared" si="2"/>
        <v/>
      </c>
      <c r="R36" s="28" t="str">
        <f t="shared" si="3"/>
        <v/>
      </c>
      <c r="S36" s="28" t="str">
        <f t="shared" si="4"/>
        <v/>
      </c>
      <c r="T36" s="28" t="str">
        <f t="shared" si="5"/>
        <v/>
      </c>
      <c r="U36" s="45" t="str">
        <f t="shared" si="6"/>
        <v>未</v>
      </c>
      <c r="V36" s="30">
        <f t="shared" si="7"/>
        <v>0</v>
      </c>
      <c r="W36" s="31">
        <v>1</v>
      </c>
      <c r="X36" s="31">
        <v>1</v>
      </c>
      <c r="Y36" s="31">
        <v>1</v>
      </c>
      <c r="Z36" s="31">
        <v>1</v>
      </c>
      <c r="AA36" s="31">
        <v>1</v>
      </c>
      <c r="AB36" s="31">
        <f t="shared" si="8"/>
        <v>0</v>
      </c>
      <c r="AC36" s="31">
        <f t="shared" si="9"/>
        <v>0</v>
      </c>
      <c r="AD36" s="31">
        <f t="shared" si="10"/>
        <v>0</v>
      </c>
      <c r="AE36" s="31">
        <f t="shared" si="11"/>
        <v>0</v>
      </c>
      <c r="AF36" s="31">
        <f t="shared" si="12"/>
        <v>0</v>
      </c>
      <c r="AG36" s="31">
        <f t="shared" si="13"/>
        <v>0</v>
      </c>
      <c r="AH36" s="33" t="str">
        <f t="shared" si="14"/>
        <v/>
      </c>
      <c r="AI36" s="33" t="str">
        <f t="shared" si="15"/>
        <v/>
      </c>
      <c r="AJ36" s="33" t="str">
        <f t="shared" si="16"/>
        <v/>
      </c>
      <c r="AK36" s="33" t="str">
        <f t="shared" si="17"/>
        <v/>
      </c>
      <c r="AL36" s="33" t="str">
        <f t="shared" si="18"/>
        <v/>
      </c>
      <c r="AM36" s="34"/>
      <c r="AN36" s="35" t="str">
        <f t="shared" si="19"/>
        <v/>
      </c>
      <c r="AO36" s="35" t="str">
        <f t="shared" si="20"/>
        <v/>
      </c>
      <c r="AP36" s="35" t="str">
        <f t="shared" si="21"/>
        <v/>
      </c>
      <c r="AQ36" s="35" t="str">
        <f t="shared" si="22"/>
        <v/>
      </c>
      <c r="AR36" s="35" t="str">
        <f t="shared" si="23"/>
        <v/>
      </c>
      <c r="AS36" s="36">
        <f t="shared" si="37"/>
        <v>0</v>
      </c>
      <c r="AT36" s="36">
        <f t="shared" si="37"/>
        <v>0</v>
      </c>
      <c r="AU36" s="36">
        <f t="shared" si="37"/>
        <v>0</v>
      </c>
      <c r="AV36" s="37"/>
      <c r="AW36" s="38">
        <f t="shared" si="25"/>
        <v>0</v>
      </c>
      <c r="AX36" s="38" t="str">
        <f t="shared" si="26"/>
        <v>未</v>
      </c>
      <c r="AY36" s="39"/>
      <c r="AZ36" s="40">
        <f t="shared" si="27"/>
        <v>0</v>
      </c>
      <c r="BA36" s="40">
        <f t="shared" si="28"/>
        <v>0</v>
      </c>
      <c r="BB36" s="41"/>
      <c r="BC36" s="41">
        <f t="shared" si="29"/>
        <v>0</v>
      </c>
      <c r="BD36" s="41"/>
      <c r="BE36" s="40">
        <f t="shared" si="30"/>
        <v>0</v>
      </c>
      <c r="BF36" s="41"/>
      <c r="BG36" s="41">
        <f t="shared" si="31"/>
        <v>0</v>
      </c>
      <c r="BH36" s="39"/>
      <c r="BI36" s="39"/>
      <c r="BJ36" s="39"/>
      <c r="BK36" s="39"/>
      <c r="BL36" s="39"/>
      <c r="BM36" s="39"/>
      <c r="BN36" s="39"/>
      <c r="BO36" s="39"/>
      <c r="BP36" s="39"/>
      <c r="BQ36" s="39"/>
      <c r="BR36" s="39"/>
      <c r="BS36" s="39"/>
      <c r="BT36" s="39"/>
      <c r="BU36" s="39"/>
      <c r="BV36" s="39"/>
      <c r="BW36" s="39"/>
      <c r="BX36" s="39"/>
      <c r="BY36" s="2"/>
      <c r="BZ36" s="2"/>
    </row>
    <row r="37" spans="1:78" ht="156" customHeight="1" x14ac:dyDescent="0.4">
      <c r="A37" s="83" t="str">
        <f t="shared" si="0"/>
        <v>未</v>
      </c>
      <c r="B37" s="92">
        <v>32</v>
      </c>
      <c r="C37" s="86" t="s">
        <v>221</v>
      </c>
      <c r="D37" s="93">
        <v>1</v>
      </c>
      <c r="E37" s="44"/>
      <c r="F37" s="107"/>
      <c r="G37" s="108"/>
      <c r="H37" s="108"/>
      <c r="I37" s="108"/>
      <c r="J37" s="108"/>
      <c r="K37" s="89" t="str">
        <f t="shared" si="32"/>
        <v/>
      </c>
      <c r="L37" s="90" t="str">
        <f t="shared" si="33"/>
        <v/>
      </c>
      <c r="M37" s="90" t="str">
        <f t="shared" si="34"/>
        <v/>
      </c>
      <c r="N37" s="90" t="str">
        <f t="shared" si="35"/>
        <v/>
      </c>
      <c r="O37" s="90" t="str">
        <f t="shared" si="36"/>
        <v/>
      </c>
      <c r="P37" s="28" t="str">
        <f t="shared" si="1"/>
        <v/>
      </c>
      <c r="Q37" s="28" t="str">
        <f t="shared" si="2"/>
        <v/>
      </c>
      <c r="R37" s="28" t="str">
        <f t="shared" si="3"/>
        <v/>
      </c>
      <c r="S37" s="28" t="str">
        <f t="shared" si="4"/>
        <v/>
      </c>
      <c r="T37" s="28" t="str">
        <f t="shared" si="5"/>
        <v/>
      </c>
      <c r="U37" s="45" t="str">
        <f t="shared" si="6"/>
        <v>未</v>
      </c>
      <c r="V37" s="30">
        <f t="shared" si="7"/>
        <v>0</v>
      </c>
      <c r="W37" s="31">
        <v>1</v>
      </c>
      <c r="X37" s="31">
        <v>1</v>
      </c>
      <c r="Y37" s="31">
        <v>1</v>
      </c>
      <c r="Z37" s="31">
        <v>1</v>
      </c>
      <c r="AA37" s="31">
        <v>1</v>
      </c>
      <c r="AB37" s="31">
        <f t="shared" si="8"/>
        <v>0</v>
      </c>
      <c r="AC37" s="31">
        <f t="shared" si="9"/>
        <v>0</v>
      </c>
      <c r="AD37" s="31">
        <f t="shared" si="10"/>
        <v>0</v>
      </c>
      <c r="AE37" s="31">
        <f t="shared" si="11"/>
        <v>0</v>
      </c>
      <c r="AF37" s="31">
        <f t="shared" si="12"/>
        <v>0</v>
      </c>
      <c r="AG37" s="31">
        <f t="shared" si="13"/>
        <v>0</v>
      </c>
      <c r="AH37" s="33" t="str">
        <f t="shared" si="14"/>
        <v/>
      </c>
      <c r="AI37" s="33" t="str">
        <f t="shared" si="15"/>
        <v/>
      </c>
      <c r="AJ37" s="33" t="str">
        <f t="shared" si="16"/>
        <v/>
      </c>
      <c r="AK37" s="33" t="str">
        <f t="shared" si="17"/>
        <v/>
      </c>
      <c r="AL37" s="33" t="str">
        <f t="shared" si="18"/>
        <v/>
      </c>
      <c r="AM37" s="34"/>
      <c r="AN37" s="35" t="str">
        <f t="shared" si="19"/>
        <v/>
      </c>
      <c r="AO37" s="35" t="str">
        <f t="shared" si="20"/>
        <v/>
      </c>
      <c r="AP37" s="35" t="str">
        <f t="shared" si="21"/>
        <v/>
      </c>
      <c r="AQ37" s="35" t="str">
        <f t="shared" si="22"/>
        <v/>
      </c>
      <c r="AR37" s="35" t="str">
        <f t="shared" si="23"/>
        <v/>
      </c>
      <c r="AS37" s="36">
        <f t="shared" si="37"/>
        <v>0</v>
      </c>
      <c r="AT37" s="36">
        <f t="shared" si="37"/>
        <v>0</v>
      </c>
      <c r="AU37" s="36">
        <f t="shared" si="37"/>
        <v>0</v>
      </c>
      <c r="AV37" s="37"/>
      <c r="AW37" s="38">
        <f t="shared" si="25"/>
        <v>0</v>
      </c>
      <c r="AX37" s="38" t="str">
        <f t="shared" si="26"/>
        <v>未</v>
      </c>
      <c r="AY37" s="39"/>
      <c r="AZ37" s="40">
        <f t="shared" si="27"/>
        <v>0</v>
      </c>
      <c r="BA37" s="40">
        <f t="shared" si="28"/>
        <v>0</v>
      </c>
      <c r="BB37" s="41"/>
      <c r="BC37" s="41">
        <f t="shared" si="29"/>
        <v>0</v>
      </c>
      <c r="BD37" s="41"/>
      <c r="BE37" s="40">
        <f t="shared" si="30"/>
        <v>0</v>
      </c>
      <c r="BF37" s="41"/>
      <c r="BG37" s="41">
        <f t="shared" si="31"/>
        <v>0</v>
      </c>
      <c r="BH37" s="39"/>
      <c r="BI37" s="39"/>
      <c r="BJ37" s="39"/>
      <c r="BK37" s="39"/>
      <c r="BL37" s="39"/>
      <c r="BM37" s="39"/>
      <c r="BN37" s="39"/>
      <c r="BO37" s="39"/>
      <c r="BP37" s="39"/>
      <c r="BQ37" s="39"/>
      <c r="BR37" s="39"/>
      <c r="BS37" s="39"/>
      <c r="BT37" s="39"/>
      <c r="BU37" s="39"/>
      <c r="BV37" s="39"/>
      <c r="BW37" s="39"/>
      <c r="BX37" s="39"/>
      <c r="BY37" s="2"/>
      <c r="BZ37" s="2"/>
    </row>
    <row r="38" spans="1:78" ht="156" customHeight="1" x14ac:dyDescent="0.4">
      <c r="A38" s="83" t="str">
        <f t="shared" si="0"/>
        <v>未</v>
      </c>
      <c r="B38" s="92">
        <v>33</v>
      </c>
      <c r="C38" s="86" t="s">
        <v>15</v>
      </c>
      <c r="D38" s="93">
        <v>2</v>
      </c>
      <c r="E38" s="44"/>
      <c r="F38" s="107"/>
      <c r="G38" s="108"/>
      <c r="H38" s="108"/>
      <c r="I38" s="108"/>
      <c r="J38" s="108"/>
      <c r="K38" s="89" t="str">
        <f t="shared" si="32"/>
        <v/>
      </c>
      <c r="L38" s="90" t="str">
        <f t="shared" si="33"/>
        <v/>
      </c>
      <c r="M38" s="90" t="str">
        <f t="shared" si="34"/>
        <v/>
      </c>
      <c r="N38" s="90" t="str">
        <f t="shared" si="35"/>
        <v/>
      </c>
      <c r="O38" s="90" t="str">
        <f t="shared" si="36"/>
        <v/>
      </c>
      <c r="P38" s="28" t="str">
        <f t="shared" si="1"/>
        <v/>
      </c>
      <c r="Q38" s="28" t="str">
        <f t="shared" si="2"/>
        <v/>
      </c>
      <c r="R38" s="28" t="str">
        <f t="shared" si="3"/>
        <v/>
      </c>
      <c r="S38" s="28" t="str">
        <f t="shared" si="4"/>
        <v/>
      </c>
      <c r="T38" s="28" t="str">
        <f t="shared" si="5"/>
        <v/>
      </c>
      <c r="U38" s="45" t="str">
        <f t="shared" si="6"/>
        <v>未</v>
      </c>
      <c r="V38" s="30">
        <f t="shared" si="7"/>
        <v>0</v>
      </c>
      <c r="W38" s="31">
        <v>1</v>
      </c>
      <c r="X38" s="31">
        <v>1</v>
      </c>
      <c r="Y38" s="31">
        <v>1</v>
      </c>
      <c r="Z38" s="31">
        <v>1</v>
      </c>
      <c r="AA38" s="31">
        <v>1</v>
      </c>
      <c r="AB38" s="31">
        <f t="shared" si="8"/>
        <v>0</v>
      </c>
      <c r="AC38" s="31">
        <f t="shared" si="9"/>
        <v>0</v>
      </c>
      <c r="AD38" s="31">
        <f t="shared" si="10"/>
        <v>0</v>
      </c>
      <c r="AE38" s="31">
        <f t="shared" si="11"/>
        <v>0</v>
      </c>
      <c r="AF38" s="31">
        <f t="shared" si="12"/>
        <v>0</v>
      </c>
      <c r="AG38" s="31">
        <f t="shared" si="13"/>
        <v>0</v>
      </c>
      <c r="AH38" s="33" t="str">
        <f t="shared" si="14"/>
        <v/>
      </c>
      <c r="AI38" s="33" t="str">
        <f t="shared" si="15"/>
        <v/>
      </c>
      <c r="AJ38" s="33" t="str">
        <f t="shared" si="16"/>
        <v/>
      </c>
      <c r="AK38" s="33" t="str">
        <f t="shared" si="17"/>
        <v/>
      </c>
      <c r="AL38" s="33" t="str">
        <f t="shared" si="18"/>
        <v/>
      </c>
      <c r="AM38" s="34"/>
      <c r="AN38" s="35" t="str">
        <f t="shared" si="19"/>
        <v/>
      </c>
      <c r="AO38" s="35" t="str">
        <f t="shared" si="20"/>
        <v/>
      </c>
      <c r="AP38" s="35" t="str">
        <f t="shared" si="21"/>
        <v/>
      </c>
      <c r="AQ38" s="35" t="str">
        <f t="shared" si="22"/>
        <v/>
      </c>
      <c r="AR38" s="35" t="str">
        <f t="shared" si="23"/>
        <v/>
      </c>
      <c r="AS38" s="36">
        <f t="shared" si="37"/>
        <v>0</v>
      </c>
      <c r="AT38" s="36">
        <f t="shared" si="37"/>
        <v>0</v>
      </c>
      <c r="AU38" s="36">
        <f t="shared" si="37"/>
        <v>0</v>
      </c>
      <c r="AV38" s="37"/>
      <c r="AW38" s="38">
        <f t="shared" si="25"/>
        <v>0</v>
      </c>
      <c r="AX38" s="38" t="str">
        <f t="shared" si="26"/>
        <v>未</v>
      </c>
      <c r="AY38" s="39"/>
      <c r="AZ38" s="40">
        <f t="shared" si="27"/>
        <v>0</v>
      </c>
      <c r="BA38" s="40">
        <f t="shared" si="28"/>
        <v>0</v>
      </c>
      <c r="BB38" s="41"/>
      <c r="BC38" s="41">
        <f t="shared" si="29"/>
        <v>0</v>
      </c>
      <c r="BD38" s="41"/>
      <c r="BE38" s="40">
        <f t="shared" si="30"/>
        <v>0</v>
      </c>
      <c r="BF38" s="41"/>
      <c r="BG38" s="41">
        <f t="shared" si="31"/>
        <v>0</v>
      </c>
      <c r="BH38" s="39"/>
      <c r="BI38" s="39"/>
      <c r="BJ38" s="39"/>
      <c r="BK38" s="39"/>
      <c r="BL38" s="39"/>
      <c r="BM38" s="39"/>
      <c r="BN38" s="39"/>
      <c r="BO38" s="39"/>
      <c r="BP38" s="39"/>
      <c r="BQ38" s="39"/>
      <c r="BR38" s="39"/>
      <c r="BS38" s="39"/>
      <c r="BT38" s="39"/>
      <c r="BU38" s="39"/>
      <c r="BV38" s="39"/>
      <c r="BW38" s="39"/>
      <c r="BX38" s="39"/>
      <c r="BY38" s="2"/>
      <c r="BZ38" s="2"/>
    </row>
    <row r="39" spans="1:78" ht="156" customHeight="1" x14ac:dyDescent="0.4">
      <c r="A39" s="83" t="str">
        <f t="shared" si="0"/>
        <v>未</v>
      </c>
      <c r="B39" s="92">
        <v>34</v>
      </c>
      <c r="C39" s="86" t="s">
        <v>16</v>
      </c>
      <c r="D39" s="93">
        <v>1</v>
      </c>
      <c r="E39" s="44"/>
      <c r="F39" s="107"/>
      <c r="G39" s="108"/>
      <c r="H39" s="108"/>
      <c r="I39" s="108"/>
      <c r="J39" s="108"/>
      <c r="K39" s="89" t="str">
        <f t="shared" si="32"/>
        <v/>
      </c>
      <c r="L39" s="90" t="str">
        <f t="shared" si="33"/>
        <v/>
      </c>
      <c r="M39" s="90" t="str">
        <f t="shared" si="34"/>
        <v/>
      </c>
      <c r="N39" s="90" t="str">
        <f t="shared" si="35"/>
        <v/>
      </c>
      <c r="O39" s="90" t="str">
        <f t="shared" si="36"/>
        <v/>
      </c>
      <c r="P39" s="28" t="str">
        <f t="shared" si="1"/>
        <v/>
      </c>
      <c r="Q39" s="28" t="str">
        <f t="shared" si="2"/>
        <v/>
      </c>
      <c r="R39" s="28" t="str">
        <f t="shared" si="3"/>
        <v/>
      </c>
      <c r="S39" s="28" t="str">
        <f t="shared" si="4"/>
        <v/>
      </c>
      <c r="T39" s="28" t="str">
        <f t="shared" si="5"/>
        <v/>
      </c>
      <c r="U39" s="45" t="str">
        <f t="shared" si="6"/>
        <v>未</v>
      </c>
      <c r="V39" s="30">
        <f t="shared" si="7"/>
        <v>0</v>
      </c>
      <c r="W39" s="31">
        <v>1</v>
      </c>
      <c r="X39" s="31">
        <v>1</v>
      </c>
      <c r="Y39" s="31">
        <v>1</v>
      </c>
      <c r="Z39" s="31">
        <v>1</v>
      </c>
      <c r="AA39" s="31">
        <v>1</v>
      </c>
      <c r="AB39" s="31">
        <f t="shared" si="8"/>
        <v>0</v>
      </c>
      <c r="AC39" s="31">
        <f t="shared" si="9"/>
        <v>0</v>
      </c>
      <c r="AD39" s="31">
        <f t="shared" si="10"/>
        <v>0</v>
      </c>
      <c r="AE39" s="31">
        <f t="shared" si="11"/>
        <v>0</v>
      </c>
      <c r="AF39" s="31">
        <f t="shared" si="12"/>
        <v>0</v>
      </c>
      <c r="AG39" s="31">
        <f t="shared" si="13"/>
        <v>0</v>
      </c>
      <c r="AH39" s="33" t="str">
        <f t="shared" si="14"/>
        <v/>
      </c>
      <c r="AI39" s="33" t="str">
        <f t="shared" si="15"/>
        <v/>
      </c>
      <c r="AJ39" s="33" t="str">
        <f t="shared" si="16"/>
        <v/>
      </c>
      <c r="AK39" s="33" t="str">
        <f t="shared" si="17"/>
        <v/>
      </c>
      <c r="AL39" s="33" t="str">
        <f t="shared" si="18"/>
        <v/>
      </c>
      <c r="AM39" s="34"/>
      <c r="AN39" s="35" t="str">
        <f t="shared" si="19"/>
        <v/>
      </c>
      <c r="AO39" s="35" t="str">
        <f t="shared" si="20"/>
        <v/>
      </c>
      <c r="AP39" s="35" t="str">
        <f t="shared" si="21"/>
        <v/>
      </c>
      <c r="AQ39" s="35" t="str">
        <f t="shared" si="22"/>
        <v/>
      </c>
      <c r="AR39" s="35" t="str">
        <f t="shared" si="23"/>
        <v/>
      </c>
      <c r="AS39" s="36">
        <f t="shared" si="37"/>
        <v>0</v>
      </c>
      <c r="AT39" s="36">
        <f t="shared" si="37"/>
        <v>0</v>
      </c>
      <c r="AU39" s="36">
        <f t="shared" si="37"/>
        <v>0</v>
      </c>
      <c r="AV39" s="37"/>
      <c r="AW39" s="38">
        <f t="shared" si="25"/>
        <v>0</v>
      </c>
      <c r="AX39" s="38" t="str">
        <f t="shared" si="26"/>
        <v>未</v>
      </c>
      <c r="AY39" s="39"/>
      <c r="AZ39" s="40">
        <f t="shared" si="27"/>
        <v>0</v>
      </c>
      <c r="BA39" s="40">
        <f t="shared" si="28"/>
        <v>0</v>
      </c>
      <c r="BB39" s="41"/>
      <c r="BC39" s="41">
        <f t="shared" si="29"/>
        <v>0</v>
      </c>
      <c r="BD39" s="41"/>
      <c r="BE39" s="40">
        <f t="shared" si="30"/>
        <v>0</v>
      </c>
      <c r="BF39" s="41"/>
      <c r="BG39" s="41">
        <f t="shared" si="31"/>
        <v>0</v>
      </c>
      <c r="BH39" s="39"/>
      <c r="BI39" s="39"/>
      <c r="BJ39" s="39"/>
      <c r="BK39" s="39"/>
      <c r="BL39" s="39"/>
      <c r="BM39" s="39"/>
      <c r="BN39" s="39"/>
      <c r="BO39" s="39"/>
      <c r="BP39" s="39"/>
      <c r="BQ39" s="39"/>
      <c r="BR39" s="39"/>
      <c r="BS39" s="39"/>
      <c r="BT39" s="39"/>
      <c r="BU39" s="39"/>
      <c r="BV39" s="39"/>
      <c r="BW39" s="39"/>
      <c r="BX39" s="39"/>
      <c r="BY39" s="2"/>
      <c r="BZ39" s="2"/>
    </row>
    <row r="40" spans="1:78" ht="156" customHeight="1" x14ac:dyDescent="0.4">
      <c r="A40" s="83" t="str">
        <f t="shared" si="0"/>
        <v>未</v>
      </c>
      <c r="B40" s="92">
        <v>35</v>
      </c>
      <c r="C40" s="86" t="s">
        <v>17</v>
      </c>
      <c r="D40" s="93">
        <v>2</v>
      </c>
      <c r="E40" s="44"/>
      <c r="F40" s="107"/>
      <c r="G40" s="108"/>
      <c r="H40" s="108"/>
      <c r="I40" s="108"/>
      <c r="J40" s="108"/>
      <c r="K40" s="89" t="str">
        <f t="shared" si="32"/>
        <v/>
      </c>
      <c r="L40" s="90" t="str">
        <f t="shared" si="33"/>
        <v/>
      </c>
      <c r="M40" s="90" t="str">
        <f t="shared" si="34"/>
        <v/>
      </c>
      <c r="N40" s="90" t="str">
        <f t="shared" si="35"/>
        <v/>
      </c>
      <c r="O40" s="90" t="str">
        <f t="shared" si="36"/>
        <v/>
      </c>
      <c r="P40" s="28" t="str">
        <f t="shared" si="1"/>
        <v/>
      </c>
      <c r="Q40" s="28" t="str">
        <f t="shared" si="2"/>
        <v/>
      </c>
      <c r="R40" s="28" t="str">
        <f t="shared" si="3"/>
        <v/>
      </c>
      <c r="S40" s="28" t="str">
        <f t="shared" si="4"/>
        <v/>
      </c>
      <c r="T40" s="28" t="str">
        <f t="shared" si="5"/>
        <v/>
      </c>
      <c r="U40" s="45" t="str">
        <f t="shared" si="6"/>
        <v>未</v>
      </c>
      <c r="V40" s="30">
        <f t="shared" si="7"/>
        <v>0</v>
      </c>
      <c r="W40" s="31">
        <v>1</v>
      </c>
      <c r="X40" s="31">
        <v>1</v>
      </c>
      <c r="Y40" s="31">
        <v>1</v>
      </c>
      <c r="Z40" s="31">
        <v>1</v>
      </c>
      <c r="AA40" s="31">
        <v>1</v>
      </c>
      <c r="AB40" s="31">
        <f t="shared" si="8"/>
        <v>0</v>
      </c>
      <c r="AC40" s="31">
        <f t="shared" si="9"/>
        <v>0</v>
      </c>
      <c r="AD40" s="31">
        <f t="shared" si="10"/>
        <v>0</v>
      </c>
      <c r="AE40" s="31">
        <f t="shared" si="11"/>
        <v>0</v>
      </c>
      <c r="AF40" s="31">
        <f t="shared" si="12"/>
        <v>0</v>
      </c>
      <c r="AG40" s="31">
        <f t="shared" si="13"/>
        <v>0</v>
      </c>
      <c r="AH40" s="33" t="str">
        <f t="shared" si="14"/>
        <v/>
      </c>
      <c r="AI40" s="33" t="str">
        <f t="shared" si="15"/>
        <v/>
      </c>
      <c r="AJ40" s="33" t="str">
        <f t="shared" si="16"/>
        <v/>
      </c>
      <c r="AK40" s="33" t="str">
        <f t="shared" si="17"/>
        <v/>
      </c>
      <c r="AL40" s="33" t="str">
        <f t="shared" si="18"/>
        <v/>
      </c>
      <c r="AM40" s="34"/>
      <c r="AN40" s="35" t="str">
        <f t="shared" si="19"/>
        <v/>
      </c>
      <c r="AO40" s="35" t="str">
        <f t="shared" si="20"/>
        <v/>
      </c>
      <c r="AP40" s="35" t="str">
        <f t="shared" si="21"/>
        <v/>
      </c>
      <c r="AQ40" s="35" t="str">
        <f t="shared" si="22"/>
        <v/>
      </c>
      <c r="AR40" s="35" t="str">
        <f t="shared" si="23"/>
        <v/>
      </c>
      <c r="AS40" s="36">
        <f t="shared" si="37"/>
        <v>0</v>
      </c>
      <c r="AT40" s="36">
        <f t="shared" si="37"/>
        <v>0</v>
      </c>
      <c r="AU40" s="36">
        <f t="shared" si="37"/>
        <v>0</v>
      </c>
      <c r="AV40" s="37"/>
      <c r="AW40" s="38">
        <f t="shared" si="25"/>
        <v>0</v>
      </c>
      <c r="AX40" s="38" t="str">
        <f t="shared" si="26"/>
        <v>未</v>
      </c>
      <c r="AY40" s="39"/>
      <c r="AZ40" s="40">
        <f t="shared" si="27"/>
        <v>0</v>
      </c>
      <c r="BA40" s="40">
        <f t="shared" si="28"/>
        <v>0</v>
      </c>
      <c r="BB40" s="41"/>
      <c r="BC40" s="41">
        <f t="shared" si="29"/>
        <v>0</v>
      </c>
      <c r="BD40" s="41"/>
      <c r="BE40" s="40">
        <f t="shared" si="30"/>
        <v>0</v>
      </c>
      <c r="BF40" s="41"/>
      <c r="BG40" s="41">
        <f t="shared" si="31"/>
        <v>0</v>
      </c>
      <c r="BH40" s="39"/>
      <c r="BI40" s="39"/>
      <c r="BJ40" s="39"/>
      <c r="BK40" s="39"/>
      <c r="BL40" s="39"/>
      <c r="BM40" s="39"/>
      <c r="BN40" s="39"/>
      <c r="BO40" s="39"/>
      <c r="BP40" s="39"/>
      <c r="BQ40" s="39"/>
      <c r="BR40" s="39"/>
      <c r="BS40" s="39"/>
      <c r="BT40" s="39"/>
      <c r="BU40" s="39"/>
      <c r="BV40" s="39"/>
      <c r="BW40" s="39"/>
      <c r="BX40" s="39"/>
      <c r="BY40" s="2"/>
      <c r="BZ40" s="2"/>
    </row>
    <row r="41" spans="1:78" ht="156" customHeight="1" x14ac:dyDescent="0.4">
      <c r="A41" s="83" t="str">
        <f t="shared" si="0"/>
        <v>未</v>
      </c>
      <c r="B41" s="92">
        <v>36</v>
      </c>
      <c r="C41" s="86" t="s">
        <v>18</v>
      </c>
      <c r="D41" s="93">
        <v>2</v>
      </c>
      <c r="E41" s="44"/>
      <c r="F41" s="107"/>
      <c r="G41" s="108"/>
      <c r="H41" s="108"/>
      <c r="I41" s="108"/>
      <c r="J41" s="108"/>
      <c r="K41" s="89" t="str">
        <f t="shared" si="32"/>
        <v/>
      </c>
      <c r="L41" s="90" t="str">
        <f t="shared" si="33"/>
        <v/>
      </c>
      <c r="M41" s="90" t="str">
        <f t="shared" si="34"/>
        <v/>
      </c>
      <c r="N41" s="90" t="str">
        <f t="shared" si="35"/>
        <v/>
      </c>
      <c r="O41" s="90" t="str">
        <f t="shared" si="36"/>
        <v/>
      </c>
      <c r="P41" s="28" t="str">
        <f t="shared" si="1"/>
        <v/>
      </c>
      <c r="Q41" s="28" t="str">
        <f t="shared" si="2"/>
        <v/>
      </c>
      <c r="R41" s="28" t="str">
        <f t="shared" si="3"/>
        <v/>
      </c>
      <c r="S41" s="28" t="str">
        <f t="shared" si="4"/>
        <v/>
      </c>
      <c r="T41" s="28" t="str">
        <f t="shared" si="5"/>
        <v/>
      </c>
      <c r="U41" s="45" t="str">
        <f t="shared" si="6"/>
        <v>未</v>
      </c>
      <c r="V41" s="30">
        <f t="shared" si="7"/>
        <v>0</v>
      </c>
      <c r="W41" s="31">
        <v>1</v>
      </c>
      <c r="X41" s="31">
        <v>1</v>
      </c>
      <c r="Y41" s="31">
        <v>1</v>
      </c>
      <c r="Z41" s="31">
        <v>1</v>
      </c>
      <c r="AA41" s="31">
        <v>1</v>
      </c>
      <c r="AB41" s="31">
        <f t="shared" si="8"/>
        <v>0</v>
      </c>
      <c r="AC41" s="31">
        <f t="shared" si="9"/>
        <v>0</v>
      </c>
      <c r="AD41" s="31">
        <f t="shared" si="10"/>
        <v>0</v>
      </c>
      <c r="AE41" s="31">
        <f t="shared" si="11"/>
        <v>0</v>
      </c>
      <c r="AF41" s="31">
        <f t="shared" si="12"/>
        <v>0</v>
      </c>
      <c r="AG41" s="31">
        <f t="shared" si="13"/>
        <v>0</v>
      </c>
      <c r="AH41" s="33" t="str">
        <f t="shared" si="14"/>
        <v/>
      </c>
      <c r="AI41" s="33" t="str">
        <f t="shared" si="15"/>
        <v/>
      </c>
      <c r="AJ41" s="33" t="str">
        <f t="shared" si="16"/>
        <v/>
      </c>
      <c r="AK41" s="33" t="str">
        <f t="shared" si="17"/>
        <v/>
      </c>
      <c r="AL41" s="33" t="str">
        <f t="shared" si="18"/>
        <v/>
      </c>
      <c r="AM41" s="34"/>
      <c r="AN41" s="35" t="str">
        <f t="shared" si="19"/>
        <v/>
      </c>
      <c r="AO41" s="35" t="str">
        <f t="shared" si="20"/>
        <v/>
      </c>
      <c r="AP41" s="35" t="str">
        <f t="shared" si="21"/>
        <v/>
      </c>
      <c r="AQ41" s="35" t="str">
        <f t="shared" si="22"/>
        <v/>
      </c>
      <c r="AR41" s="35" t="str">
        <f t="shared" si="23"/>
        <v/>
      </c>
      <c r="AS41" s="36">
        <f t="shared" si="37"/>
        <v>0</v>
      </c>
      <c r="AT41" s="36">
        <f t="shared" si="37"/>
        <v>0</v>
      </c>
      <c r="AU41" s="36">
        <f t="shared" si="37"/>
        <v>0</v>
      </c>
      <c r="AV41" s="37"/>
      <c r="AW41" s="38">
        <f t="shared" si="25"/>
        <v>0</v>
      </c>
      <c r="AX41" s="38" t="str">
        <f t="shared" si="26"/>
        <v>未</v>
      </c>
      <c r="AY41" s="39"/>
      <c r="AZ41" s="40">
        <f t="shared" si="27"/>
        <v>0</v>
      </c>
      <c r="BA41" s="40">
        <f t="shared" si="28"/>
        <v>0</v>
      </c>
      <c r="BB41" s="41"/>
      <c r="BC41" s="41">
        <f t="shared" si="29"/>
        <v>0</v>
      </c>
      <c r="BD41" s="41"/>
      <c r="BE41" s="40">
        <f t="shared" si="30"/>
        <v>0</v>
      </c>
      <c r="BF41" s="41"/>
      <c r="BG41" s="41">
        <f t="shared" si="31"/>
        <v>0</v>
      </c>
      <c r="BH41" s="39"/>
      <c r="BI41" s="39"/>
      <c r="BJ41" s="39"/>
      <c r="BK41" s="39"/>
      <c r="BL41" s="39"/>
      <c r="BM41" s="39"/>
      <c r="BN41" s="39"/>
      <c r="BO41" s="39"/>
      <c r="BP41" s="39"/>
      <c r="BQ41" s="39"/>
      <c r="BR41" s="39"/>
      <c r="BS41" s="39"/>
      <c r="BT41" s="39"/>
      <c r="BU41" s="39"/>
      <c r="BV41" s="39"/>
      <c r="BW41" s="39"/>
      <c r="BX41" s="39"/>
      <c r="BY41" s="2"/>
      <c r="BZ41" s="2"/>
    </row>
    <row r="42" spans="1:78" ht="156" customHeight="1" x14ac:dyDescent="0.4">
      <c r="A42" s="83" t="str">
        <f t="shared" si="0"/>
        <v>未</v>
      </c>
      <c r="B42" s="92">
        <v>37</v>
      </c>
      <c r="C42" s="86" t="s">
        <v>19</v>
      </c>
      <c r="D42" s="93">
        <v>2</v>
      </c>
      <c r="E42" s="44"/>
      <c r="F42" s="107"/>
      <c r="G42" s="108"/>
      <c r="H42" s="108"/>
      <c r="I42" s="108"/>
      <c r="J42" s="108"/>
      <c r="K42" s="89" t="str">
        <f t="shared" si="32"/>
        <v/>
      </c>
      <c r="L42" s="90" t="str">
        <f t="shared" si="33"/>
        <v/>
      </c>
      <c r="M42" s="90" t="str">
        <f t="shared" si="34"/>
        <v/>
      </c>
      <c r="N42" s="90" t="str">
        <f t="shared" si="35"/>
        <v/>
      </c>
      <c r="O42" s="90" t="str">
        <f t="shared" si="36"/>
        <v/>
      </c>
      <c r="P42" s="28" t="str">
        <f t="shared" si="1"/>
        <v/>
      </c>
      <c r="Q42" s="28" t="str">
        <f t="shared" si="2"/>
        <v/>
      </c>
      <c r="R42" s="28" t="str">
        <f t="shared" si="3"/>
        <v/>
      </c>
      <c r="S42" s="28" t="str">
        <f t="shared" si="4"/>
        <v/>
      </c>
      <c r="T42" s="28" t="str">
        <f t="shared" si="5"/>
        <v/>
      </c>
      <c r="U42" s="45" t="str">
        <f t="shared" si="6"/>
        <v>未</v>
      </c>
      <c r="V42" s="30">
        <f t="shared" si="7"/>
        <v>0</v>
      </c>
      <c r="W42" s="31">
        <v>1</v>
      </c>
      <c r="X42" s="31">
        <v>1</v>
      </c>
      <c r="Y42" s="31">
        <v>1</v>
      </c>
      <c r="Z42" s="31">
        <v>1</v>
      </c>
      <c r="AA42" s="31">
        <v>1</v>
      </c>
      <c r="AB42" s="31">
        <f t="shared" si="8"/>
        <v>0</v>
      </c>
      <c r="AC42" s="31">
        <f t="shared" si="9"/>
        <v>0</v>
      </c>
      <c r="AD42" s="31">
        <f t="shared" si="10"/>
        <v>0</v>
      </c>
      <c r="AE42" s="31">
        <f t="shared" si="11"/>
        <v>0</v>
      </c>
      <c r="AF42" s="31">
        <f t="shared" si="12"/>
        <v>0</v>
      </c>
      <c r="AG42" s="31">
        <f t="shared" si="13"/>
        <v>0</v>
      </c>
      <c r="AH42" s="33" t="str">
        <f t="shared" si="14"/>
        <v/>
      </c>
      <c r="AI42" s="33" t="str">
        <f t="shared" si="15"/>
        <v/>
      </c>
      <c r="AJ42" s="33" t="str">
        <f t="shared" si="16"/>
        <v/>
      </c>
      <c r="AK42" s="33" t="str">
        <f t="shared" si="17"/>
        <v/>
      </c>
      <c r="AL42" s="33" t="str">
        <f t="shared" si="18"/>
        <v/>
      </c>
      <c r="AM42" s="34"/>
      <c r="AN42" s="35" t="str">
        <f t="shared" si="19"/>
        <v/>
      </c>
      <c r="AO42" s="35" t="str">
        <f t="shared" si="20"/>
        <v/>
      </c>
      <c r="AP42" s="35" t="str">
        <f t="shared" si="21"/>
        <v/>
      </c>
      <c r="AQ42" s="35" t="str">
        <f t="shared" si="22"/>
        <v/>
      </c>
      <c r="AR42" s="35" t="str">
        <f t="shared" si="23"/>
        <v/>
      </c>
      <c r="AS42" s="36">
        <f t="shared" si="37"/>
        <v>0</v>
      </c>
      <c r="AT42" s="36">
        <f t="shared" si="37"/>
        <v>0</v>
      </c>
      <c r="AU42" s="36">
        <f t="shared" si="37"/>
        <v>0</v>
      </c>
      <c r="AV42" s="37"/>
      <c r="AW42" s="38">
        <f t="shared" si="25"/>
        <v>0</v>
      </c>
      <c r="AX42" s="38" t="str">
        <f t="shared" si="26"/>
        <v>未</v>
      </c>
      <c r="AY42" s="39"/>
      <c r="AZ42" s="40">
        <f t="shared" si="27"/>
        <v>0</v>
      </c>
      <c r="BA42" s="40">
        <f t="shared" si="28"/>
        <v>0</v>
      </c>
      <c r="BB42" s="41"/>
      <c r="BC42" s="41">
        <f t="shared" si="29"/>
        <v>0</v>
      </c>
      <c r="BD42" s="41"/>
      <c r="BE42" s="40">
        <f t="shared" si="30"/>
        <v>0</v>
      </c>
      <c r="BF42" s="41"/>
      <c r="BG42" s="41">
        <f t="shared" si="31"/>
        <v>0</v>
      </c>
      <c r="BH42" s="39"/>
      <c r="BI42" s="39"/>
      <c r="BJ42" s="39"/>
      <c r="BK42" s="39"/>
      <c r="BL42" s="39"/>
      <c r="BM42" s="39"/>
      <c r="BN42" s="39"/>
      <c r="BO42" s="39"/>
      <c r="BP42" s="39"/>
      <c r="BQ42" s="39"/>
      <c r="BR42" s="39"/>
      <c r="BS42" s="39"/>
      <c r="BT42" s="39"/>
      <c r="BU42" s="39"/>
      <c r="BV42" s="39"/>
      <c r="BW42" s="39"/>
      <c r="BX42" s="39"/>
      <c r="BY42" s="2"/>
      <c r="BZ42" s="2"/>
    </row>
    <row r="43" spans="1:78" ht="156" customHeight="1" x14ac:dyDescent="0.4">
      <c r="A43" s="83" t="str">
        <f t="shared" si="0"/>
        <v>未</v>
      </c>
      <c r="B43" s="92">
        <v>38</v>
      </c>
      <c r="C43" s="86" t="s">
        <v>20</v>
      </c>
      <c r="D43" s="93">
        <v>2</v>
      </c>
      <c r="E43" s="44"/>
      <c r="F43" s="107"/>
      <c r="G43" s="108"/>
      <c r="H43" s="108"/>
      <c r="I43" s="108"/>
      <c r="J43" s="108"/>
      <c r="K43" s="89" t="str">
        <f t="shared" si="32"/>
        <v/>
      </c>
      <c r="L43" s="90" t="str">
        <f t="shared" si="33"/>
        <v/>
      </c>
      <c r="M43" s="90" t="str">
        <f t="shared" si="34"/>
        <v/>
      </c>
      <c r="N43" s="90" t="str">
        <f t="shared" si="35"/>
        <v/>
      </c>
      <c r="O43" s="90" t="str">
        <f t="shared" si="36"/>
        <v/>
      </c>
      <c r="P43" s="28" t="str">
        <f t="shared" si="1"/>
        <v/>
      </c>
      <c r="Q43" s="28" t="str">
        <f t="shared" si="2"/>
        <v/>
      </c>
      <c r="R43" s="28" t="str">
        <f t="shared" si="3"/>
        <v/>
      </c>
      <c r="S43" s="28" t="str">
        <f t="shared" si="4"/>
        <v/>
      </c>
      <c r="T43" s="28" t="str">
        <f t="shared" si="5"/>
        <v/>
      </c>
      <c r="U43" s="45" t="str">
        <f t="shared" si="6"/>
        <v>未</v>
      </c>
      <c r="V43" s="30">
        <f t="shared" si="7"/>
        <v>0</v>
      </c>
      <c r="W43" s="31">
        <v>1</v>
      </c>
      <c r="X43" s="31">
        <v>1</v>
      </c>
      <c r="Y43" s="31">
        <v>1</v>
      </c>
      <c r="Z43" s="31">
        <v>1</v>
      </c>
      <c r="AA43" s="31">
        <v>1</v>
      </c>
      <c r="AB43" s="31">
        <f t="shared" si="8"/>
        <v>0</v>
      </c>
      <c r="AC43" s="31">
        <f t="shared" si="9"/>
        <v>0</v>
      </c>
      <c r="AD43" s="31">
        <f t="shared" si="10"/>
        <v>0</v>
      </c>
      <c r="AE43" s="31">
        <f t="shared" si="11"/>
        <v>0</v>
      </c>
      <c r="AF43" s="31">
        <f t="shared" si="12"/>
        <v>0</v>
      </c>
      <c r="AG43" s="31">
        <f t="shared" si="13"/>
        <v>0</v>
      </c>
      <c r="AH43" s="33" t="str">
        <f t="shared" si="14"/>
        <v/>
      </c>
      <c r="AI43" s="33" t="str">
        <f t="shared" si="15"/>
        <v/>
      </c>
      <c r="AJ43" s="33" t="str">
        <f t="shared" si="16"/>
        <v/>
      </c>
      <c r="AK43" s="33" t="str">
        <f t="shared" si="17"/>
        <v/>
      </c>
      <c r="AL43" s="33" t="str">
        <f t="shared" si="18"/>
        <v/>
      </c>
      <c r="AM43" s="34"/>
      <c r="AN43" s="35" t="str">
        <f t="shared" si="19"/>
        <v/>
      </c>
      <c r="AO43" s="35" t="str">
        <f t="shared" si="20"/>
        <v/>
      </c>
      <c r="AP43" s="35" t="str">
        <f t="shared" si="21"/>
        <v/>
      </c>
      <c r="AQ43" s="35" t="str">
        <f t="shared" si="22"/>
        <v/>
      </c>
      <c r="AR43" s="35" t="str">
        <f t="shared" si="23"/>
        <v/>
      </c>
      <c r="AS43" s="36">
        <f t="shared" si="37"/>
        <v>0</v>
      </c>
      <c r="AT43" s="36">
        <f t="shared" si="37"/>
        <v>0</v>
      </c>
      <c r="AU43" s="36">
        <f t="shared" si="37"/>
        <v>0</v>
      </c>
      <c r="AV43" s="37"/>
      <c r="AW43" s="38">
        <f t="shared" si="25"/>
        <v>0</v>
      </c>
      <c r="AX43" s="38" t="str">
        <f t="shared" si="26"/>
        <v>未</v>
      </c>
      <c r="AY43" s="39"/>
      <c r="AZ43" s="40">
        <f t="shared" si="27"/>
        <v>0</v>
      </c>
      <c r="BA43" s="40">
        <f t="shared" si="28"/>
        <v>0</v>
      </c>
      <c r="BB43" s="41"/>
      <c r="BC43" s="41">
        <f t="shared" si="29"/>
        <v>0</v>
      </c>
      <c r="BD43" s="41"/>
      <c r="BE43" s="40">
        <f t="shared" si="30"/>
        <v>0</v>
      </c>
      <c r="BF43" s="41"/>
      <c r="BG43" s="41">
        <f t="shared" si="31"/>
        <v>0</v>
      </c>
      <c r="BH43" s="39"/>
      <c r="BI43" s="39"/>
      <c r="BJ43" s="39"/>
      <c r="BK43" s="39"/>
      <c r="BL43" s="39"/>
      <c r="BM43" s="39"/>
      <c r="BN43" s="39"/>
      <c r="BO43" s="39"/>
      <c r="BP43" s="39"/>
      <c r="BQ43" s="39"/>
      <c r="BR43" s="39"/>
      <c r="BS43" s="39"/>
      <c r="BT43" s="39"/>
      <c r="BU43" s="39"/>
      <c r="BV43" s="39"/>
      <c r="BW43" s="39"/>
      <c r="BX43" s="39"/>
      <c r="BY43" s="2"/>
      <c r="BZ43" s="2"/>
    </row>
    <row r="44" spans="1:78" ht="156" customHeight="1" x14ac:dyDescent="0.4">
      <c r="A44" s="83" t="str">
        <f t="shared" si="0"/>
        <v>未</v>
      </c>
      <c r="B44" s="92">
        <v>39</v>
      </c>
      <c r="C44" s="86" t="s">
        <v>21</v>
      </c>
      <c r="D44" s="93">
        <v>2</v>
      </c>
      <c r="E44" s="44"/>
      <c r="F44" s="107"/>
      <c r="G44" s="108"/>
      <c r="H44" s="108"/>
      <c r="I44" s="108"/>
      <c r="J44" s="108"/>
      <c r="K44" s="89" t="str">
        <f t="shared" si="32"/>
        <v/>
      </c>
      <c r="L44" s="90" t="str">
        <f t="shared" si="33"/>
        <v/>
      </c>
      <c r="M44" s="90" t="str">
        <f t="shared" si="34"/>
        <v/>
      </c>
      <c r="N44" s="90" t="str">
        <f t="shared" si="35"/>
        <v/>
      </c>
      <c r="O44" s="90" t="str">
        <f t="shared" si="36"/>
        <v/>
      </c>
      <c r="P44" s="28" t="str">
        <f t="shared" si="1"/>
        <v/>
      </c>
      <c r="Q44" s="28" t="str">
        <f t="shared" si="2"/>
        <v/>
      </c>
      <c r="R44" s="28" t="str">
        <f t="shared" si="3"/>
        <v/>
      </c>
      <c r="S44" s="28" t="str">
        <f t="shared" si="4"/>
        <v/>
      </c>
      <c r="T44" s="28" t="str">
        <f t="shared" si="5"/>
        <v/>
      </c>
      <c r="U44" s="45" t="str">
        <f t="shared" si="6"/>
        <v>未</v>
      </c>
      <c r="V44" s="30">
        <f t="shared" si="7"/>
        <v>0</v>
      </c>
      <c r="W44" s="31">
        <v>1</v>
      </c>
      <c r="X44" s="31">
        <v>1</v>
      </c>
      <c r="Y44" s="31">
        <v>1</v>
      </c>
      <c r="Z44" s="31">
        <v>1</v>
      </c>
      <c r="AA44" s="31">
        <v>1</v>
      </c>
      <c r="AB44" s="31">
        <f t="shared" si="8"/>
        <v>0</v>
      </c>
      <c r="AC44" s="31">
        <f t="shared" si="9"/>
        <v>0</v>
      </c>
      <c r="AD44" s="31">
        <f t="shared" si="10"/>
        <v>0</v>
      </c>
      <c r="AE44" s="31">
        <f t="shared" si="11"/>
        <v>0</v>
      </c>
      <c r="AF44" s="31">
        <f t="shared" si="12"/>
        <v>0</v>
      </c>
      <c r="AG44" s="31">
        <f t="shared" si="13"/>
        <v>0</v>
      </c>
      <c r="AH44" s="33" t="str">
        <f t="shared" si="14"/>
        <v/>
      </c>
      <c r="AI44" s="33" t="str">
        <f t="shared" si="15"/>
        <v/>
      </c>
      <c r="AJ44" s="33" t="str">
        <f t="shared" si="16"/>
        <v/>
      </c>
      <c r="AK44" s="33" t="str">
        <f t="shared" si="17"/>
        <v/>
      </c>
      <c r="AL44" s="33" t="str">
        <f t="shared" si="18"/>
        <v/>
      </c>
      <c r="AM44" s="34"/>
      <c r="AN44" s="35" t="str">
        <f t="shared" si="19"/>
        <v/>
      </c>
      <c r="AO44" s="35" t="str">
        <f t="shared" si="20"/>
        <v/>
      </c>
      <c r="AP44" s="35" t="str">
        <f t="shared" si="21"/>
        <v/>
      </c>
      <c r="AQ44" s="35" t="str">
        <f t="shared" si="22"/>
        <v/>
      </c>
      <c r="AR44" s="35" t="str">
        <f t="shared" si="23"/>
        <v/>
      </c>
      <c r="AS44" s="36">
        <f t="shared" si="37"/>
        <v>0</v>
      </c>
      <c r="AT44" s="36">
        <f t="shared" si="37"/>
        <v>0</v>
      </c>
      <c r="AU44" s="36">
        <f t="shared" si="37"/>
        <v>0</v>
      </c>
      <c r="AV44" s="37"/>
      <c r="AW44" s="38">
        <f t="shared" si="25"/>
        <v>0</v>
      </c>
      <c r="AX44" s="38" t="str">
        <f t="shared" si="26"/>
        <v>未</v>
      </c>
      <c r="AY44" s="39"/>
      <c r="AZ44" s="40">
        <f t="shared" si="27"/>
        <v>0</v>
      </c>
      <c r="BA44" s="40">
        <f t="shared" si="28"/>
        <v>0</v>
      </c>
      <c r="BB44" s="41"/>
      <c r="BC44" s="41">
        <f t="shared" si="29"/>
        <v>0</v>
      </c>
      <c r="BD44" s="41"/>
      <c r="BE44" s="40">
        <f t="shared" si="30"/>
        <v>0</v>
      </c>
      <c r="BF44" s="41"/>
      <c r="BG44" s="41">
        <f t="shared" si="31"/>
        <v>0</v>
      </c>
      <c r="BH44" s="39"/>
      <c r="BI44" s="39"/>
      <c r="BJ44" s="39"/>
      <c r="BK44" s="39"/>
      <c r="BL44" s="39"/>
      <c r="BM44" s="39"/>
      <c r="BN44" s="39"/>
      <c r="BO44" s="39"/>
      <c r="BP44" s="39"/>
      <c r="BQ44" s="39"/>
      <c r="BR44" s="39"/>
      <c r="BS44" s="39"/>
      <c r="BT44" s="39"/>
      <c r="BU44" s="39"/>
      <c r="BV44" s="39"/>
      <c r="BW44" s="39"/>
      <c r="BX44" s="39"/>
      <c r="BY44" s="2"/>
      <c r="BZ44" s="2"/>
    </row>
    <row r="45" spans="1:78" ht="156" customHeight="1" x14ac:dyDescent="0.4">
      <c r="A45" s="83" t="str">
        <f t="shared" si="0"/>
        <v>未</v>
      </c>
      <c r="B45" s="92">
        <v>40</v>
      </c>
      <c r="C45" s="86" t="s">
        <v>22</v>
      </c>
      <c r="D45" s="93">
        <v>1</v>
      </c>
      <c r="E45" s="44"/>
      <c r="F45" s="107"/>
      <c r="G45" s="108"/>
      <c r="H45" s="108"/>
      <c r="I45" s="108"/>
      <c r="J45" s="108"/>
      <c r="K45" s="89" t="str">
        <f t="shared" si="32"/>
        <v/>
      </c>
      <c r="L45" s="90" t="str">
        <f t="shared" si="33"/>
        <v/>
      </c>
      <c r="M45" s="90" t="str">
        <f t="shared" si="34"/>
        <v/>
      </c>
      <c r="N45" s="90" t="str">
        <f t="shared" si="35"/>
        <v/>
      </c>
      <c r="O45" s="90" t="str">
        <f t="shared" si="36"/>
        <v/>
      </c>
      <c r="P45" s="28" t="str">
        <f t="shared" si="1"/>
        <v/>
      </c>
      <c r="Q45" s="28" t="str">
        <f t="shared" si="2"/>
        <v/>
      </c>
      <c r="R45" s="28" t="str">
        <f t="shared" si="3"/>
        <v/>
      </c>
      <c r="S45" s="28" t="str">
        <f t="shared" si="4"/>
        <v/>
      </c>
      <c r="T45" s="28" t="str">
        <f t="shared" si="5"/>
        <v/>
      </c>
      <c r="U45" s="45" t="str">
        <f t="shared" si="6"/>
        <v>未</v>
      </c>
      <c r="V45" s="30">
        <f t="shared" si="7"/>
        <v>0</v>
      </c>
      <c r="W45" s="31">
        <v>1</v>
      </c>
      <c r="X45" s="31">
        <v>1</v>
      </c>
      <c r="Y45" s="31">
        <v>1</v>
      </c>
      <c r="Z45" s="31">
        <v>1</v>
      </c>
      <c r="AA45" s="31">
        <v>1</v>
      </c>
      <c r="AB45" s="31">
        <f t="shared" si="8"/>
        <v>0</v>
      </c>
      <c r="AC45" s="31">
        <f t="shared" si="9"/>
        <v>0</v>
      </c>
      <c r="AD45" s="31">
        <f t="shared" si="10"/>
        <v>0</v>
      </c>
      <c r="AE45" s="31">
        <f t="shared" si="11"/>
        <v>0</v>
      </c>
      <c r="AF45" s="31">
        <f t="shared" si="12"/>
        <v>0</v>
      </c>
      <c r="AG45" s="31">
        <f t="shared" si="13"/>
        <v>0</v>
      </c>
      <c r="AH45" s="33" t="str">
        <f t="shared" si="14"/>
        <v/>
      </c>
      <c r="AI45" s="33" t="str">
        <f t="shared" si="15"/>
        <v/>
      </c>
      <c r="AJ45" s="33" t="str">
        <f t="shared" si="16"/>
        <v/>
      </c>
      <c r="AK45" s="33" t="str">
        <f t="shared" si="17"/>
        <v/>
      </c>
      <c r="AL45" s="33" t="str">
        <f t="shared" si="18"/>
        <v/>
      </c>
      <c r="AM45" s="34"/>
      <c r="AN45" s="35" t="str">
        <f t="shared" si="19"/>
        <v/>
      </c>
      <c r="AO45" s="35" t="str">
        <f t="shared" si="20"/>
        <v/>
      </c>
      <c r="AP45" s="35" t="str">
        <f t="shared" si="21"/>
        <v/>
      </c>
      <c r="AQ45" s="35" t="str">
        <f t="shared" si="22"/>
        <v/>
      </c>
      <c r="AR45" s="35" t="str">
        <f t="shared" si="23"/>
        <v/>
      </c>
      <c r="AS45" s="36">
        <f t="shared" si="37"/>
        <v>0</v>
      </c>
      <c r="AT45" s="36">
        <f t="shared" si="37"/>
        <v>0</v>
      </c>
      <c r="AU45" s="36">
        <f t="shared" si="37"/>
        <v>0</v>
      </c>
      <c r="AV45" s="37"/>
      <c r="AW45" s="38">
        <f t="shared" si="25"/>
        <v>0</v>
      </c>
      <c r="AX45" s="38" t="str">
        <f t="shared" si="26"/>
        <v>未</v>
      </c>
      <c r="AY45" s="39"/>
      <c r="AZ45" s="40">
        <f t="shared" si="27"/>
        <v>0</v>
      </c>
      <c r="BA45" s="40">
        <f t="shared" si="28"/>
        <v>0</v>
      </c>
      <c r="BB45" s="41"/>
      <c r="BC45" s="41">
        <f t="shared" si="29"/>
        <v>0</v>
      </c>
      <c r="BD45" s="41"/>
      <c r="BE45" s="40">
        <f t="shared" si="30"/>
        <v>0</v>
      </c>
      <c r="BF45" s="41"/>
      <c r="BG45" s="41">
        <f t="shared" si="31"/>
        <v>0</v>
      </c>
      <c r="BH45" s="39"/>
      <c r="BI45" s="39"/>
      <c r="BJ45" s="39"/>
      <c r="BK45" s="39"/>
      <c r="BL45" s="39"/>
      <c r="BM45" s="39"/>
      <c r="BN45" s="39"/>
      <c r="BO45" s="39"/>
      <c r="BP45" s="39"/>
      <c r="BQ45" s="39"/>
      <c r="BR45" s="39"/>
      <c r="BS45" s="39"/>
      <c r="BT45" s="39"/>
      <c r="BU45" s="39"/>
      <c r="BV45" s="39"/>
      <c r="BW45" s="39"/>
      <c r="BX45" s="39"/>
      <c r="BY45" s="2"/>
      <c r="BZ45" s="2"/>
    </row>
    <row r="46" spans="1:78" ht="156" customHeight="1" x14ac:dyDescent="0.4">
      <c r="A46" s="83" t="str">
        <f t="shared" si="0"/>
        <v>未</v>
      </c>
      <c r="B46" s="92">
        <v>41</v>
      </c>
      <c r="C46" s="86" t="s">
        <v>89</v>
      </c>
      <c r="D46" s="93">
        <v>2</v>
      </c>
      <c r="E46" s="44"/>
      <c r="F46" s="107"/>
      <c r="G46" s="108"/>
      <c r="H46" s="108"/>
      <c r="I46" s="108"/>
      <c r="J46" s="108"/>
      <c r="K46" s="89" t="str">
        <f t="shared" si="32"/>
        <v/>
      </c>
      <c r="L46" s="90" t="str">
        <f t="shared" si="33"/>
        <v/>
      </c>
      <c r="M46" s="90" t="str">
        <f t="shared" si="34"/>
        <v/>
      </c>
      <c r="N46" s="90" t="str">
        <f t="shared" si="35"/>
        <v/>
      </c>
      <c r="O46" s="90" t="str">
        <f t="shared" si="36"/>
        <v/>
      </c>
      <c r="P46" s="28" t="str">
        <f t="shared" si="1"/>
        <v/>
      </c>
      <c r="Q46" s="28" t="str">
        <f t="shared" si="2"/>
        <v/>
      </c>
      <c r="R46" s="28" t="str">
        <f t="shared" si="3"/>
        <v/>
      </c>
      <c r="S46" s="28" t="str">
        <f t="shared" si="4"/>
        <v/>
      </c>
      <c r="T46" s="28" t="str">
        <f t="shared" si="5"/>
        <v/>
      </c>
      <c r="U46" s="45" t="str">
        <f t="shared" si="6"/>
        <v>未</v>
      </c>
      <c r="V46" s="30">
        <f t="shared" si="7"/>
        <v>0</v>
      </c>
      <c r="W46" s="31">
        <v>1</v>
      </c>
      <c r="X46" s="31">
        <v>1</v>
      </c>
      <c r="Y46" s="31">
        <v>1</v>
      </c>
      <c r="Z46" s="31">
        <v>1</v>
      </c>
      <c r="AA46" s="31">
        <v>1</v>
      </c>
      <c r="AB46" s="31">
        <f t="shared" si="8"/>
        <v>0</v>
      </c>
      <c r="AC46" s="31">
        <f t="shared" si="9"/>
        <v>0</v>
      </c>
      <c r="AD46" s="31">
        <f t="shared" si="10"/>
        <v>0</v>
      </c>
      <c r="AE46" s="31">
        <f t="shared" si="11"/>
        <v>0</v>
      </c>
      <c r="AF46" s="31">
        <f t="shared" si="12"/>
        <v>0</v>
      </c>
      <c r="AG46" s="31">
        <f t="shared" si="13"/>
        <v>0</v>
      </c>
      <c r="AH46" s="33" t="str">
        <f t="shared" si="14"/>
        <v/>
      </c>
      <c r="AI46" s="33" t="str">
        <f t="shared" si="15"/>
        <v/>
      </c>
      <c r="AJ46" s="33" t="str">
        <f t="shared" si="16"/>
        <v/>
      </c>
      <c r="AK46" s="33" t="str">
        <f t="shared" si="17"/>
        <v/>
      </c>
      <c r="AL46" s="33" t="str">
        <f t="shared" si="18"/>
        <v/>
      </c>
      <c r="AM46" s="34"/>
      <c r="AN46" s="35" t="str">
        <f t="shared" si="19"/>
        <v/>
      </c>
      <c r="AO46" s="35" t="str">
        <f t="shared" si="20"/>
        <v/>
      </c>
      <c r="AP46" s="35" t="str">
        <f t="shared" si="21"/>
        <v/>
      </c>
      <c r="AQ46" s="35" t="str">
        <f t="shared" si="22"/>
        <v/>
      </c>
      <c r="AR46" s="35" t="str">
        <f t="shared" si="23"/>
        <v/>
      </c>
      <c r="AS46" s="36">
        <f t="shared" si="37"/>
        <v>0</v>
      </c>
      <c r="AT46" s="36">
        <f t="shared" si="37"/>
        <v>0</v>
      </c>
      <c r="AU46" s="36">
        <f t="shared" si="37"/>
        <v>0</v>
      </c>
      <c r="AV46" s="37"/>
      <c r="AW46" s="38">
        <f t="shared" si="25"/>
        <v>0</v>
      </c>
      <c r="AX46" s="38" t="str">
        <f t="shared" si="26"/>
        <v>未</v>
      </c>
      <c r="AY46" s="39"/>
      <c r="AZ46" s="40">
        <f t="shared" si="27"/>
        <v>0</v>
      </c>
      <c r="BA46" s="40">
        <f t="shared" si="28"/>
        <v>0</v>
      </c>
      <c r="BB46" s="41"/>
      <c r="BC46" s="41">
        <f t="shared" si="29"/>
        <v>0</v>
      </c>
      <c r="BD46" s="41"/>
      <c r="BE46" s="40">
        <f t="shared" si="30"/>
        <v>0</v>
      </c>
      <c r="BF46" s="41"/>
      <c r="BG46" s="41">
        <f t="shared" si="31"/>
        <v>0</v>
      </c>
      <c r="BH46" s="39"/>
      <c r="BI46" s="39"/>
      <c r="BJ46" s="39"/>
      <c r="BK46" s="39"/>
      <c r="BL46" s="39"/>
      <c r="BM46" s="39"/>
      <c r="BN46" s="39"/>
      <c r="BO46" s="39"/>
      <c r="BP46" s="39"/>
      <c r="BQ46" s="39"/>
      <c r="BR46" s="39"/>
      <c r="BS46" s="39"/>
      <c r="BT46" s="39"/>
      <c r="BU46" s="39"/>
      <c r="BV46" s="39"/>
      <c r="BW46" s="39"/>
      <c r="BX46" s="39"/>
      <c r="BY46" s="2"/>
      <c r="BZ46" s="2"/>
    </row>
    <row r="47" spans="1:78" ht="156" customHeight="1" x14ac:dyDescent="0.4">
      <c r="A47" s="83" t="str">
        <f t="shared" si="0"/>
        <v>未</v>
      </c>
      <c r="B47" s="92">
        <v>42</v>
      </c>
      <c r="C47" s="86" t="s">
        <v>90</v>
      </c>
      <c r="D47" s="93">
        <v>2</v>
      </c>
      <c r="E47" s="44"/>
      <c r="F47" s="107"/>
      <c r="G47" s="108"/>
      <c r="H47" s="108"/>
      <c r="I47" s="108"/>
      <c r="J47" s="108"/>
      <c r="K47" s="89" t="str">
        <f t="shared" si="32"/>
        <v/>
      </c>
      <c r="L47" s="90" t="str">
        <f t="shared" si="33"/>
        <v/>
      </c>
      <c r="M47" s="90" t="str">
        <f t="shared" si="34"/>
        <v/>
      </c>
      <c r="N47" s="90" t="str">
        <f t="shared" si="35"/>
        <v/>
      </c>
      <c r="O47" s="90" t="str">
        <f t="shared" si="36"/>
        <v/>
      </c>
      <c r="P47" s="28" t="str">
        <f t="shared" si="1"/>
        <v/>
      </c>
      <c r="Q47" s="28" t="str">
        <f t="shared" si="2"/>
        <v/>
      </c>
      <c r="R47" s="28" t="str">
        <f t="shared" si="3"/>
        <v/>
      </c>
      <c r="S47" s="28" t="str">
        <f t="shared" si="4"/>
        <v/>
      </c>
      <c r="T47" s="28" t="str">
        <f t="shared" si="5"/>
        <v/>
      </c>
      <c r="U47" s="45" t="str">
        <f t="shared" si="6"/>
        <v>未</v>
      </c>
      <c r="V47" s="30">
        <f t="shared" si="7"/>
        <v>0</v>
      </c>
      <c r="W47" s="31">
        <v>1</v>
      </c>
      <c r="X47" s="31">
        <v>1</v>
      </c>
      <c r="Y47" s="31">
        <v>1</v>
      </c>
      <c r="Z47" s="31">
        <v>1</v>
      </c>
      <c r="AA47" s="31">
        <v>1</v>
      </c>
      <c r="AB47" s="31">
        <f t="shared" si="8"/>
        <v>0</v>
      </c>
      <c r="AC47" s="31">
        <f t="shared" si="9"/>
        <v>0</v>
      </c>
      <c r="AD47" s="31">
        <f t="shared" si="10"/>
        <v>0</v>
      </c>
      <c r="AE47" s="31">
        <f t="shared" si="11"/>
        <v>0</v>
      </c>
      <c r="AF47" s="31">
        <f t="shared" si="12"/>
        <v>0</v>
      </c>
      <c r="AG47" s="31">
        <f t="shared" si="13"/>
        <v>0</v>
      </c>
      <c r="AH47" s="33" t="str">
        <f t="shared" si="14"/>
        <v/>
      </c>
      <c r="AI47" s="33" t="str">
        <f t="shared" si="15"/>
        <v/>
      </c>
      <c r="AJ47" s="33" t="str">
        <f t="shared" si="16"/>
        <v/>
      </c>
      <c r="AK47" s="33" t="str">
        <f t="shared" si="17"/>
        <v/>
      </c>
      <c r="AL47" s="33" t="str">
        <f t="shared" si="18"/>
        <v/>
      </c>
      <c r="AM47" s="34"/>
      <c r="AN47" s="35" t="str">
        <f t="shared" si="19"/>
        <v/>
      </c>
      <c r="AO47" s="35" t="str">
        <f t="shared" si="20"/>
        <v/>
      </c>
      <c r="AP47" s="35" t="str">
        <f t="shared" si="21"/>
        <v/>
      </c>
      <c r="AQ47" s="35" t="str">
        <f t="shared" si="22"/>
        <v/>
      </c>
      <c r="AR47" s="35" t="str">
        <f t="shared" si="23"/>
        <v/>
      </c>
      <c r="AS47" s="36">
        <f t="shared" si="37"/>
        <v>0</v>
      </c>
      <c r="AT47" s="36">
        <f t="shared" si="37"/>
        <v>0</v>
      </c>
      <c r="AU47" s="36">
        <f t="shared" si="37"/>
        <v>0</v>
      </c>
      <c r="AV47" s="37"/>
      <c r="AW47" s="38">
        <f t="shared" si="25"/>
        <v>0</v>
      </c>
      <c r="AX47" s="38" t="str">
        <f t="shared" si="26"/>
        <v>未</v>
      </c>
      <c r="AY47" s="39"/>
      <c r="AZ47" s="40">
        <f t="shared" si="27"/>
        <v>0</v>
      </c>
      <c r="BA47" s="40">
        <f t="shared" si="28"/>
        <v>0</v>
      </c>
      <c r="BB47" s="41"/>
      <c r="BC47" s="41">
        <f t="shared" si="29"/>
        <v>0</v>
      </c>
      <c r="BD47" s="41"/>
      <c r="BE47" s="40">
        <f t="shared" si="30"/>
        <v>0</v>
      </c>
      <c r="BF47" s="41"/>
      <c r="BG47" s="41">
        <f t="shared" si="31"/>
        <v>0</v>
      </c>
      <c r="BH47" s="39"/>
      <c r="BI47" s="39"/>
      <c r="BJ47" s="39"/>
      <c r="BK47" s="39"/>
      <c r="BL47" s="39"/>
      <c r="BM47" s="39"/>
      <c r="BN47" s="39"/>
      <c r="BO47" s="39"/>
      <c r="BP47" s="39"/>
      <c r="BQ47" s="39"/>
      <c r="BR47" s="39"/>
      <c r="BS47" s="39"/>
      <c r="BT47" s="39"/>
      <c r="BU47" s="39"/>
      <c r="BV47" s="39"/>
      <c r="BW47" s="39"/>
      <c r="BX47" s="39"/>
      <c r="BY47" s="2"/>
      <c r="BZ47" s="2"/>
    </row>
    <row r="48" spans="1:78" ht="156" customHeight="1" x14ac:dyDescent="0.4">
      <c r="A48" s="83" t="str">
        <f t="shared" si="0"/>
        <v>未</v>
      </c>
      <c r="B48" s="92">
        <v>43</v>
      </c>
      <c r="C48" s="86" t="s">
        <v>91</v>
      </c>
      <c r="D48" s="93">
        <v>1</v>
      </c>
      <c r="E48" s="44"/>
      <c r="F48" s="107"/>
      <c r="G48" s="108"/>
      <c r="H48" s="108"/>
      <c r="I48" s="108"/>
      <c r="J48" s="108"/>
      <c r="K48" s="89" t="str">
        <f t="shared" si="32"/>
        <v/>
      </c>
      <c r="L48" s="90" t="str">
        <f t="shared" si="33"/>
        <v/>
      </c>
      <c r="M48" s="90" t="str">
        <f t="shared" si="34"/>
        <v/>
      </c>
      <c r="N48" s="90" t="str">
        <f t="shared" si="35"/>
        <v/>
      </c>
      <c r="O48" s="90" t="str">
        <f t="shared" si="36"/>
        <v/>
      </c>
      <c r="P48" s="28" t="str">
        <f t="shared" si="1"/>
        <v/>
      </c>
      <c r="Q48" s="28" t="str">
        <f t="shared" si="2"/>
        <v/>
      </c>
      <c r="R48" s="28" t="str">
        <f t="shared" si="3"/>
        <v/>
      </c>
      <c r="S48" s="28" t="str">
        <f t="shared" si="4"/>
        <v/>
      </c>
      <c r="T48" s="28" t="str">
        <f t="shared" si="5"/>
        <v/>
      </c>
      <c r="U48" s="45" t="str">
        <f t="shared" si="6"/>
        <v>未</v>
      </c>
      <c r="V48" s="30">
        <f t="shared" si="7"/>
        <v>0</v>
      </c>
      <c r="W48" s="31">
        <v>1</v>
      </c>
      <c r="X48" s="31">
        <v>1</v>
      </c>
      <c r="Y48" s="31">
        <v>1</v>
      </c>
      <c r="Z48" s="31">
        <v>1</v>
      </c>
      <c r="AA48" s="31">
        <v>1</v>
      </c>
      <c r="AB48" s="31">
        <f t="shared" si="8"/>
        <v>0</v>
      </c>
      <c r="AC48" s="31">
        <f t="shared" si="9"/>
        <v>0</v>
      </c>
      <c r="AD48" s="31">
        <f t="shared" si="10"/>
        <v>0</v>
      </c>
      <c r="AE48" s="31">
        <f t="shared" si="11"/>
        <v>0</v>
      </c>
      <c r="AF48" s="31">
        <f t="shared" si="12"/>
        <v>0</v>
      </c>
      <c r="AG48" s="31">
        <f t="shared" si="13"/>
        <v>0</v>
      </c>
      <c r="AH48" s="33" t="str">
        <f t="shared" si="14"/>
        <v/>
      </c>
      <c r="AI48" s="33" t="str">
        <f t="shared" si="15"/>
        <v/>
      </c>
      <c r="AJ48" s="33" t="str">
        <f t="shared" si="16"/>
        <v/>
      </c>
      <c r="AK48" s="33" t="str">
        <f t="shared" si="17"/>
        <v/>
      </c>
      <c r="AL48" s="33" t="str">
        <f t="shared" si="18"/>
        <v/>
      </c>
      <c r="AM48" s="34"/>
      <c r="AN48" s="35" t="str">
        <f t="shared" si="19"/>
        <v/>
      </c>
      <c r="AO48" s="35" t="str">
        <f t="shared" si="20"/>
        <v/>
      </c>
      <c r="AP48" s="35" t="str">
        <f t="shared" si="21"/>
        <v/>
      </c>
      <c r="AQ48" s="35" t="str">
        <f t="shared" si="22"/>
        <v/>
      </c>
      <c r="AR48" s="35" t="str">
        <f t="shared" si="23"/>
        <v/>
      </c>
      <c r="AS48" s="36">
        <f t="shared" si="37"/>
        <v>0</v>
      </c>
      <c r="AT48" s="36">
        <f t="shared" si="37"/>
        <v>0</v>
      </c>
      <c r="AU48" s="36">
        <f t="shared" si="37"/>
        <v>0</v>
      </c>
      <c r="AV48" s="37"/>
      <c r="AW48" s="38">
        <f t="shared" si="25"/>
        <v>0</v>
      </c>
      <c r="AX48" s="38" t="str">
        <f t="shared" si="26"/>
        <v>未</v>
      </c>
      <c r="AY48" s="39"/>
      <c r="AZ48" s="40">
        <f t="shared" si="27"/>
        <v>0</v>
      </c>
      <c r="BA48" s="40">
        <f t="shared" si="28"/>
        <v>0</v>
      </c>
      <c r="BB48" s="41"/>
      <c r="BC48" s="41">
        <f t="shared" si="29"/>
        <v>0</v>
      </c>
      <c r="BD48" s="41"/>
      <c r="BE48" s="40">
        <f t="shared" si="30"/>
        <v>0</v>
      </c>
      <c r="BF48" s="41"/>
      <c r="BG48" s="41">
        <f t="shared" si="31"/>
        <v>0</v>
      </c>
      <c r="BH48" s="39"/>
      <c r="BI48" s="39"/>
      <c r="BJ48" s="39"/>
      <c r="BK48" s="39"/>
      <c r="BL48" s="39"/>
      <c r="BM48" s="39"/>
      <c r="BN48" s="39"/>
      <c r="BO48" s="39"/>
      <c r="BP48" s="39"/>
      <c r="BQ48" s="39"/>
      <c r="BR48" s="39"/>
      <c r="BS48" s="39"/>
      <c r="BT48" s="39"/>
      <c r="BU48" s="39"/>
      <c r="BV48" s="39"/>
      <c r="BW48" s="39"/>
      <c r="BX48" s="39"/>
      <c r="BY48" s="2"/>
      <c r="BZ48" s="2"/>
    </row>
    <row r="49" spans="1:78" ht="156" customHeight="1" x14ac:dyDescent="0.4">
      <c r="A49" s="83" t="str">
        <f t="shared" si="0"/>
        <v>未</v>
      </c>
      <c r="B49" s="92">
        <v>44</v>
      </c>
      <c r="C49" s="86" t="s">
        <v>92</v>
      </c>
      <c r="D49" s="93">
        <v>2</v>
      </c>
      <c r="E49" s="44"/>
      <c r="F49" s="107"/>
      <c r="G49" s="108"/>
      <c r="H49" s="108"/>
      <c r="I49" s="108"/>
      <c r="J49" s="108"/>
      <c r="K49" s="89" t="str">
        <f t="shared" si="32"/>
        <v/>
      </c>
      <c r="L49" s="90" t="str">
        <f t="shared" si="33"/>
        <v/>
      </c>
      <c r="M49" s="90" t="str">
        <f t="shared" si="34"/>
        <v/>
      </c>
      <c r="N49" s="90" t="str">
        <f t="shared" si="35"/>
        <v/>
      </c>
      <c r="O49" s="90" t="str">
        <f t="shared" si="36"/>
        <v/>
      </c>
      <c r="P49" s="28" t="str">
        <f t="shared" si="1"/>
        <v/>
      </c>
      <c r="Q49" s="28" t="str">
        <f t="shared" si="2"/>
        <v/>
      </c>
      <c r="R49" s="28" t="str">
        <f t="shared" si="3"/>
        <v/>
      </c>
      <c r="S49" s="28" t="str">
        <f t="shared" si="4"/>
        <v/>
      </c>
      <c r="T49" s="28" t="str">
        <f t="shared" si="5"/>
        <v/>
      </c>
      <c r="U49" s="45" t="str">
        <f t="shared" si="6"/>
        <v>未</v>
      </c>
      <c r="V49" s="30">
        <f t="shared" si="7"/>
        <v>0</v>
      </c>
      <c r="W49" s="31">
        <v>1</v>
      </c>
      <c r="X49" s="31">
        <v>1</v>
      </c>
      <c r="Y49" s="31">
        <v>1</v>
      </c>
      <c r="Z49" s="31">
        <v>1</v>
      </c>
      <c r="AA49" s="31">
        <v>1</v>
      </c>
      <c r="AB49" s="31">
        <f t="shared" si="8"/>
        <v>0</v>
      </c>
      <c r="AC49" s="31">
        <f t="shared" si="9"/>
        <v>0</v>
      </c>
      <c r="AD49" s="31">
        <f t="shared" si="10"/>
        <v>0</v>
      </c>
      <c r="AE49" s="31">
        <f t="shared" si="11"/>
        <v>0</v>
      </c>
      <c r="AF49" s="31">
        <f t="shared" si="12"/>
        <v>0</v>
      </c>
      <c r="AG49" s="31">
        <f t="shared" si="13"/>
        <v>0</v>
      </c>
      <c r="AH49" s="33" t="str">
        <f t="shared" si="14"/>
        <v/>
      </c>
      <c r="AI49" s="33" t="str">
        <f t="shared" si="15"/>
        <v/>
      </c>
      <c r="AJ49" s="33" t="str">
        <f t="shared" si="16"/>
        <v/>
      </c>
      <c r="AK49" s="33" t="str">
        <f t="shared" si="17"/>
        <v/>
      </c>
      <c r="AL49" s="33" t="str">
        <f t="shared" si="18"/>
        <v/>
      </c>
      <c r="AM49" s="34"/>
      <c r="AN49" s="35" t="str">
        <f t="shared" si="19"/>
        <v/>
      </c>
      <c r="AO49" s="35" t="str">
        <f t="shared" si="20"/>
        <v/>
      </c>
      <c r="AP49" s="35" t="str">
        <f t="shared" si="21"/>
        <v/>
      </c>
      <c r="AQ49" s="35" t="str">
        <f t="shared" si="22"/>
        <v/>
      </c>
      <c r="AR49" s="35" t="str">
        <f t="shared" si="23"/>
        <v/>
      </c>
      <c r="AS49" s="36">
        <f t="shared" si="37"/>
        <v>0</v>
      </c>
      <c r="AT49" s="36">
        <f t="shared" si="37"/>
        <v>0</v>
      </c>
      <c r="AU49" s="36">
        <f t="shared" si="37"/>
        <v>0</v>
      </c>
      <c r="AV49" s="37"/>
      <c r="AW49" s="38">
        <f t="shared" si="25"/>
        <v>0</v>
      </c>
      <c r="AX49" s="38" t="str">
        <f t="shared" si="26"/>
        <v>未</v>
      </c>
      <c r="AY49" s="39"/>
      <c r="AZ49" s="40">
        <f t="shared" si="27"/>
        <v>0</v>
      </c>
      <c r="BA49" s="40">
        <f t="shared" si="28"/>
        <v>0</v>
      </c>
      <c r="BB49" s="41"/>
      <c r="BC49" s="41">
        <f t="shared" si="29"/>
        <v>0</v>
      </c>
      <c r="BD49" s="41"/>
      <c r="BE49" s="40">
        <f t="shared" si="30"/>
        <v>0</v>
      </c>
      <c r="BF49" s="41"/>
      <c r="BG49" s="41">
        <f t="shared" si="31"/>
        <v>0</v>
      </c>
      <c r="BH49" s="39"/>
      <c r="BI49" s="39"/>
      <c r="BJ49" s="39"/>
      <c r="BK49" s="39"/>
      <c r="BL49" s="39"/>
      <c r="BM49" s="39"/>
      <c r="BN49" s="39"/>
      <c r="BO49" s="39"/>
      <c r="BP49" s="39"/>
      <c r="BQ49" s="39"/>
      <c r="BR49" s="39"/>
      <c r="BS49" s="39"/>
      <c r="BT49" s="39"/>
      <c r="BU49" s="39"/>
      <c r="BV49" s="39"/>
      <c r="BW49" s="39"/>
      <c r="BX49" s="39"/>
      <c r="BY49" s="2"/>
      <c r="BZ49" s="2"/>
    </row>
    <row r="50" spans="1:78" ht="175.15" customHeight="1" x14ac:dyDescent="0.4">
      <c r="A50" s="83" t="str">
        <f t="shared" si="0"/>
        <v>未</v>
      </c>
      <c r="B50" s="92">
        <v>45</v>
      </c>
      <c r="C50" s="86" t="s">
        <v>93</v>
      </c>
      <c r="D50" s="93">
        <v>2</v>
      </c>
      <c r="E50" s="44"/>
      <c r="F50" s="107"/>
      <c r="G50" s="108"/>
      <c r="H50" s="108"/>
      <c r="I50" s="108"/>
      <c r="J50" s="108"/>
      <c r="K50" s="89" t="str">
        <f t="shared" si="32"/>
        <v/>
      </c>
      <c r="L50" s="90" t="str">
        <f t="shared" si="33"/>
        <v/>
      </c>
      <c r="M50" s="90" t="str">
        <f t="shared" si="34"/>
        <v/>
      </c>
      <c r="N50" s="90" t="str">
        <f t="shared" si="35"/>
        <v/>
      </c>
      <c r="O50" s="90" t="str">
        <f t="shared" si="36"/>
        <v/>
      </c>
      <c r="P50" s="28" t="str">
        <f t="shared" si="1"/>
        <v/>
      </c>
      <c r="Q50" s="28" t="str">
        <f t="shared" si="2"/>
        <v/>
      </c>
      <c r="R50" s="28" t="str">
        <f t="shared" si="3"/>
        <v/>
      </c>
      <c r="S50" s="28" t="str">
        <f t="shared" si="4"/>
        <v/>
      </c>
      <c r="T50" s="28" t="str">
        <f t="shared" si="5"/>
        <v/>
      </c>
      <c r="U50" s="45" t="str">
        <f t="shared" si="6"/>
        <v>未</v>
      </c>
      <c r="V50" s="30">
        <f t="shared" si="7"/>
        <v>0</v>
      </c>
      <c r="W50" s="31">
        <v>1</v>
      </c>
      <c r="X50" s="31">
        <v>1</v>
      </c>
      <c r="Y50" s="31">
        <v>1</v>
      </c>
      <c r="Z50" s="31">
        <v>1</v>
      </c>
      <c r="AA50" s="31">
        <v>1</v>
      </c>
      <c r="AB50" s="31">
        <f t="shared" si="8"/>
        <v>0</v>
      </c>
      <c r="AC50" s="31">
        <f t="shared" si="9"/>
        <v>0</v>
      </c>
      <c r="AD50" s="31">
        <f t="shared" si="10"/>
        <v>0</v>
      </c>
      <c r="AE50" s="31">
        <f t="shared" si="11"/>
        <v>0</v>
      </c>
      <c r="AF50" s="31">
        <f t="shared" si="12"/>
        <v>0</v>
      </c>
      <c r="AG50" s="31">
        <f t="shared" si="13"/>
        <v>0</v>
      </c>
      <c r="AH50" s="33" t="str">
        <f t="shared" si="14"/>
        <v/>
      </c>
      <c r="AI50" s="33" t="str">
        <f t="shared" si="15"/>
        <v/>
      </c>
      <c r="AJ50" s="33" t="str">
        <f t="shared" si="16"/>
        <v/>
      </c>
      <c r="AK50" s="33" t="str">
        <f t="shared" si="17"/>
        <v/>
      </c>
      <c r="AL50" s="33" t="str">
        <f t="shared" si="18"/>
        <v/>
      </c>
      <c r="AM50" s="34"/>
      <c r="AN50" s="35" t="str">
        <f t="shared" si="19"/>
        <v/>
      </c>
      <c r="AO50" s="35" t="str">
        <f t="shared" si="20"/>
        <v/>
      </c>
      <c r="AP50" s="35" t="str">
        <f t="shared" si="21"/>
        <v/>
      </c>
      <c r="AQ50" s="35" t="str">
        <f t="shared" si="22"/>
        <v/>
      </c>
      <c r="AR50" s="35" t="str">
        <f t="shared" si="23"/>
        <v/>
      </c>
      <c r="AS50" s="36">
        <f t="shared" si="37"/>
        <v>0</v>
      </c>
      <c r="AT50" s="36">
        <f t="shared" si="37"/>
        <v>0</v>
      </c>
      <c r="AU50" s="36">
        <f t="shared" si="37"/>
        <v>0</v>
      </c>
      <c r="AV50" s="37"/>
      <c r="AW50" s="38">
        <f t="shared" si="25"/>
        <v>0</v>
      </c>
      <c r="AX50" s="38" t="str">
        <f t="shared" si="26"/>
        <v>未</v>
      </c>
      <c r="AY50" s="39"/>
      <c r="AZ50" s="40">
        <f t="shared" si="27"/>
        <v>0</v>
      </c>
      <c r="BA50" s="40">
        <f t="shared" si="28"/>
        <v>0</v>
      </c>
      <c r="BB50" s="41"/>
      <c r="BC50" s="41">
        <f t="shared" si="29"/>
        <v>0</v>
      </c>
      <c r="BD50" s="41"/>
      <c r="BE50" s="40">
        <f t="shared" si="30"/>
        <v>0</v>
      </c>
      <c r="BF50" s="41"/>
      <c r="BG50" s="41">
        <f t="shared" si="31"/>
        <v>0</v>
      </c>
      <c r="BH50" s="39"/>
      <c r="BI50" s="39"/>
      <c r="BJ50" s="39"/>
      <c r="BK50" s="39"/>
      <c r="BL50" s="39"/>
      <c r="BM50" s="39"/>
      <c r="BN50" s="39"/>
      <c r="BO50" s="39"/>
      <c r="BP50" s="39"/>
      <c r="BQ50" s="39"/>
      <c r="BR50" s="39"/>
      <c r="BS50" s="39"/>
      <c r="BT50" s="39"/>
      <c r="BU50" s="39"/>
      <c r="BV50" s="39"/>
      <c r="BW50" s="39"/>
      <c r="BX50" s="39"/>
      <c r="BY50" s="2"/>
      <c r="BZ50" s="2"/>
    </row>
    <row r="51" spans="1:78" ht="175.15" customHeight="1" x14ac:dyDescent="0.4">
      <c r="A51" s="83" t="str">
        <f t="shared" si="0"/>
        <v>未</v>
      </c>
      <c r="B51" s="92">
        <v>46</v>
      </c>
      <c r="C51" s="86" t="s">
        <v>94</v>
      </c>
      <c r="D51" s="93">
        <v>2</v>
      </c>
      <c r="E51" s="44"/>
      <c r="F51" s="107"/>
      <c r="G51" s="108"/>
      <c r="H51" s="108"/>
      <c r="I51" s="108"/>
      <c r="J51" s="108"/>
      <c r="K51" s="89" t="str">
        <f t="shared" si="32"/>
        <v/>
      </c>
      <c r="L51" s="90" t="str">
        <f t="shared" si="33"/>
        <v/>
      </c>
      <c r="M51" s="90" t="str">
        <f t="shared" si="34"/>
        <v/>
      </c>
      <c r="N51" s="90" t="str">
        <f t="shared" si="35"/>
        <v/>
      </c>
      <c r="O51" s="90" t="str">
        <f t="shared" si="36"/>
        <v/>
      </c>
      <c r="P51" s="28" t="str">
        <f t="shared" si="1"/>
        <v/>
      </c>
      <c r="Q51" s="28" t="str">
        <f t="shared" si="2"/>
        <v/>
      </c>
      <c r="R51" s="28" t="str">
        <f t="shared" si="3"/>
        <v/>
      </c>
      <c r="S51" s="28" t="str">
        <f t="shared" si="4"/>
        <v/>
      </c>
      <c r="T51" s="28" t="str">
        <f t="shared" si="5"/>
        <v/>
      </c>
      <c r="U51" s="45" t="str">
        <f t="shared" si="6"/>
        <v>未</v>
      </c>
      <c r="V51" s="30">
        <f t="shared" si="7"/>
        <v>0</v>
      </c>
      <c r="W51" s="31">
        <v>1</v>
      </c>
      <c r="X51" s="31">
        <v>1</v>
      </c>
      <c r="Y51" s="31">
        <v>1</v>
      </c>
      <c r="Z51" s="31">
        <v>1</v>
      </c>
      <c r="AA51" s="31">
        <v>1</v>
      </c>
      <c r="AB51" s="31">
        <f t="shared" si="8"/>
        <v>0</v>
      </c>
      <c r="AC51" s="31">
        <f t="shared" si="9"/>
        <v>0</v>
      </c>
      <c r="AD51" s="31">
        <f t="shared" si="10"/>
        <v>0</v>
      </c>
      <c r="AE51" s="31">
        <f t="shared" si="11"/>
        <v>0</v>
      </c>
      <c r="AF51" s="31">
        <f t="shared" si="12"/>
        <v>0</v>
      </c>
      <c r="AG51" s="31">
        <f t="shared" si="13"/>
        <v>0</v>
      </c>
      <c r="AH51" s="33" t="str">
        <f t="shared" si="14"/>
        <v/>
      </c>
      <c r="AI51" s="33" t="str">
        <f t="shared" si="15"/>
        <v/>
      </c>
      <c r="AJ51" s="33" t="str">
        <f t="shared" si="16"/>
        <v/>
      </c>
      <c r="AK51" s="33" t="str">
        <f t="shared" si="17"/>
        <v/>
      </c>
      <c r="AL51" s="33" t="str">
        <f t="shared" si="18"/>
        <v/>
      </c>
      <c r="AM51" s="34"/>
      <c r="AN51" s="35" t="str">
        <f t="shared" si="19"/>
        <v/>
      </c>
      <c r="AO51" s="35" t="str">
        <f t="shared" si="20"/>
        <v/>
      </c>
      <c r="AP51" s="35" t="str">
        <f t="shared" si="21"/>
        <v/>
      </c>
      <c r="AQ51" s="35" t="str">
        <f t="shared" si="22"/>
        <v/>
      </c>
      <c r="AR51" s="35" t="str">
        <f t="shared" si="23"/>
        <v/>
      </c>
      <c r="AS51" s="36">
        <f t="shared" si="37"/>
        <v>0</v>
      </c>
      <c r="AT51" s="36">
        <f t="shared" si="37"/>
        <v>0</v>
      </c>
      <c r="AU51" s="36">
        <f t="shared" si="37"/>
        <v>0</v>
      </c>
      <c r="AV51" s="37"/>
      <c r="AW51" s="38">
        <f t="shared" si="25"/>
        <v>0</v>
      </c>
      <c r="AX51" s="38" t="str">
        <f t="shared" si="26"/>
        <v>未</v>
      </c>
      <c r="AY51" s="39"/>
      <c r="AZ51" s="40">
        <f t="shared" si="27"/>
        <v>0</v>
      </c>
      <c r="BA51" s="40">
        <f t="shared" si="28"/>
        <v>0</v>
      </c>
      <c r="BB51" s="41"/>
      <c r="BC51" s="41">
        <f t="shared" si="29"/>
        <v>0</v>
      </c>
      <c r="BD51" s="41"/>
      <c r="BE51" s="40">
        <f t="shared" si="30"/>
        <v>0</v>
      </c>
      <c r="BF51" s="41"/>
      <c r="BG51" s="41">
        <f t="shared" si="31"/>
        <v>0</v>
      </c>
      <c r="BH51" s="39"/>
      <c r="BI51" s="39"/>
      <c r="BJ51" s="39"/>
      <c r="BK51" s="39"/>
      <c r="BL51" s="39"/>
      <c r="BM51" s="39"/>
      <c r="BN51" s="39"/>
      <c r="BO51" s="39"/>
      <c r="BP51" s="39"/>
      <c r="BQ51" s="39"/>
      <c r="BR51" s="39"/>
      <c r="BS51" s="39"/>
      <c r="BT51" s="39"/>
      <c r="BU51" s="39"/>
      <c r="BV51" s="39"/>
      <c r="BW51" s="39"/>
      <c r="BX51" s="39"/>
      <c r="BY51" s="2"/>
      <c r="BZ51" s="2"/>
    </row>
    <row r="52" spans="1:78" ht="175.15" customHeight="1" x14ac:dyDescent="0.4">
      <c r="A52" s="83" t="str">
        <f t="shared" si="0"/>
        <v>未</v>
      </c>
      <c r="B52" s="92">
        <v>47</v>
      </c>
      <c r="C52" s="86" t="s">
        <v>95</v>
      </c>
      <c r="D52" s="93">
        <v>1</v>
      </c>
      <c r="E52" s="44"/>
      <c r="F52" s="107"/>
      <c r="G52" s="108"/>
      <c r="H52" s="108"/>
      <c r="I52" s="108"/>
      <c r="J52" s="108"/>
      <c r="K52" s="89" t="str">
        <f t="shared" si="32"/>
        <v/>
      </c>
      <c r="L52" s="90" t="str">
        <f t="shared" si="33"/>
        <v/>
      </c>
      <c r="M52" s="90" t="str">
        <f t="shared" si="34"/>
        <v/>
      </c>
      <c r="N52" s="90" t="str">
        <f t="shared" si="35"/>
        <v/>
      </c>
      <c r="O52" s="90" t="str">
        <f t="shared" si="36"/>
        <v/>
      </c>
      <c r="P52" s="28" t="str">
        <f t="shared" si="1"/>
        <v/>
      </c>
      <c r="Q52" s="28" t="str">
        <f t="shared" si="2"/>
        <v/>
      </c>
      <c r="R52" s="28" t="str">
        <f t="shared" si="3"/>
        <v/>
      </c>
      <c r="S52" s="28" t="str">
        <f t="shared" si="4"/>
        <v/>
      </c>
      <c r="T52" s="28" t="str">
        <f t="shared" si="5"/>
        <v/>
      </c>
      <c r="U52" s="45" t="str">
        <f t="shared" si="6"/>
        <v>未</v>
      </c>
      <c r="V52" s="30">
        <f t="shared" si="7"/>
        <v>0</v>
      </c>
      <c r="W52" s="31">
        <v>1</v>
      </c>
      <c r="X52" s="31">
        <v>1</v>
      </c>
      <c r="Y52" s="31">
        <v>1</v>
      </c>
      <c r="Z52" s="31">
        <v>1</v>
      </c>
      <c r="AA52" s="31">
        <v>1</v>
      </c>
      <c r="AB52" s="31">
        <f t="shared" si="8"/>
        <v>0</v>
      </c>
      <c r="AC52" s="31">
        <f t="shared" si="9"/>
        <v>0</v>
      </c>
      <c r="AD52" s="31">
        <f t="shared" si="10"/>
        <v>0</v>
      </c>
      <c r="AE52" s="31">
        <f t="shared" si="11"/>
        <v>0</v>
      </c>
      <c r="AF52" s="31">
        <f t="shared" si="12"/>
        <v>0</v>
      </c>
      <c r="AG52" s="31">
        <f t="shared" si="13"/>
        <v>0</v>
      </c>
      <c r="AH52" s="33" t="str">
        <f t="shared" si="14"/>
        <v/>
      </c>
      <c r="AI52" s="33" t="str">
        <f t="shared" si="15"/>
        <v/>
      </c>
      <c r="AJ52" s="33" t="str">
        <f t="shared" si="16"/>
        <v/>
      </c>
      <c r="AK52" s="33" t="str">
        <f t="shared" si="17"/>
        <v/>
      </c>
      <c r="AL52" s="33" t="str">
        <f t="shared" si="18"/>
        <v/>
      </c>
      <c r="AM52" s="34"/>
      <c r="AN52" s="35" t="str">
        <f t="shared" si="19"/>
        <v/>
      </c>
      <c r="AO52" s="35" t="str">
        <f t="shared" si="20"/>
        <v/>
      </c>
      <c r="AP52" s="35" t="str">
        <f t="shared" si="21"/>
        <v/>
      </c>
      <c r="AQ52" s="35" t="str">
        <f t="shared" si="22"/>
        <v/>
      </c>
      <c r="AR52" s="35" t="str">
        <f t="shared" si="23"/>
        <v/>
      </c>
      <c r="AS52" s="36">
        <f t="shared" si="37"/>
        <v>0</v>
      </c>
      <c r="AT52" s="36">
        <f t="shared" si="37"/>
        <v>0</v>
      </c>
      <c r="AU52" s="36">
        <f t="shared" si="37"/>
        <v>0</v>
      </c>
      <c r="AV52" s="37"/>
      <c r="AW52" s="38">
        <f t="shared" si="25"/>
        <v>0</v>
      </c>
      <c r="AX52" s="38" t="str">
        <f t="shared" si="26"/>
        <v>未</v>
      </c>
      <c r="AY52" s="39"/>
      <c r="AZ52" s="40">
        <f t="shared" si="27"/>
        <v>0</v>
      </c>
      <c r="BA52" s="40">
        <f t="shared" si="28"/>
        <v>0</v>
      </c>
      <c r="BB52" s="41"/>
      <c r="BC52" s="41">
        <f t="shared" si="29"/>
        <v>0</v>
      </c>
      <c r="BD52" s="41"/>
      <c r="BE52" s="40">
        <f t="shared" si="30"/>
        <v>0</v>
      </c>
      <c r="BF52" s="41"/>
      <c r="BG52" s="41">
        <f t="shared" si="31"/>
        <v>0</v>
      </c>
      <c r="BH52" s="39"/>
      <c r="BI52" s="39"/>
      <c r="BJ52" s="39"/>
      <c r="BK52" s="39"/>
      <c r="BL52" s="39"/>
      <c r="BM52" s="39"/>
      <c r="BN52" s="39"/>
      <c r="BO52" s="39"/>
      <c r="BP52" s="39"/>
      <c r="BQ52" s="39"/>
      <c r="BR52" s="39"/>
      <c r="BS52" s="39"/>
      <c r="BT52" s="39"/>
      <c r="BU52" s="39"/>
      <c r="BV52" s="39"/>
      <c r="BW52" s="39"/>
      <c r="BX52" s="39"/>
      <c r="BY52" s="2"/>
      <c r="BZ52" s="2"/>
    </row>
    <row r="53" spans="1:78" ht="175.15" customHeight="1" x14ac:dyDescent="0.4">
      <c r="A53" s="83" t="str">
        <f t="shared" si="0"/>
        <v>未</v>
      </c>
      <c r="B53" s="92">
        <v>48</v>
      </c>
      <c r="C53" s="86" t="s">
        <v>96</v>
      </c>
      <c r="D53" s="93">
        <v>2</v>
      </c>
      <c r="E53" s="44"/>
      <c r="F53" s="107"/>
      <c r="G53" s="108"/>
      <c r="H53" s="108"/>
      <c r="I53" s="108"/>
      <c r="J53" s="108"/>
      <c r="K53" s="89" t="str">
        <f t="shared" si="32"/>
        <v/>
      </c>
      <c r="L53" s="90" t="str">
        <f t="shared" si="33"/>
        <v/>
      </c>
      <c r="M53" s="90" t="str">
        <f t="shared" si="34"/>
        <v/>
      </c>
      <c r="N53" s="90" t="str">
        <f t="shared" si="35"/>
        <v/>
      </c>
      <c r="O53" s="90" t="str">
        <f t="shared" si="36"/>
        <v/>
      </c>
      <c r="P53" s="28" t="str">
        <f t="shared" si="1"/>
        <v/>
      </c>
      <c r="Q53" s="28" t="str">
        <f t="shared" si="2"/>
        <v/>
      </c>
      <c r="R53" s="28" t="str">
        <f t="shared" si="3"/>
        <v/>
      </c>
      <c r="S53" s="28" t="str">
        <f t="shared" si="4"/>
        <v/>
      </c>
      <c r="T53" s="28" t="str">
        <f t="shared" si="5"/>
        <v/>
      </c>
      <c r="U53" s="45" t="str">
        <f t="shared" si="6"/>
        <v>未</v>
      </c>
      <c r="V53" s="30">
        <f t="shared" si="7"/>
        <v>0</v>
      </c>
      <c r="W53" s="31">
        <v>1</v>
      </c>
      <c r="X53" s="31">
        <v>1</v>
      </c>
      <c r="Y53" s="31">
        <v>1</v>
      </c>
      <c r="Z53" s="31">
        <v>1</v>
      </c>
      <c r="AA53" s="31">
        <v>1</v>
      </c>
      <c r="AB53" s="31">
        <f t="shared" si="8"/>
        <v>0</v>
      </c>
      <c r="AC53" s="31">
        <f t="shared" si="9"/>
        <v>0</v>
      </c>
      <c r="AD53" s="31">
        <f t="shared" si="10"/>
        <v>0</v>
      </c>
      <c r="AE53" s="31">
        <f t="shared" si="11"/>
        <v>0</v>
      </c>
      <c r="AF53" s="31">
        <f t="shared" si="12"/>
        <v>0</v>
      </c>
      <c r="AG53" s="31">
        <f t="shared" si="13"/>
        <v>0</v>
      </c>
      <c r="AH53" s="33" t="str">
        <f t="shared" si="14"/>
        <v/>
      </c>
      <c r="AI53" s="33" t="str">
        <f t="shared" si="15"/>
        <v/>
      </c>
      <c r="AJ53" s="33" t="str">
        <f t="shared" si="16"/>
        <v/>
      </c>
      <c r="AK53" s="33" t="str">
        <f t="shared" si="17"/>
        <v/>
      </c>
      <c r="AL53" s="33" t="str">
        <f t="shared" si="18"/>
        <v/>
      </c>
      <c r="AM53" s="34"/>
      <c r="AN53" s="35" t="str">
        <f t="shared" si="19"/>
        <v/>
      </c>
      <c r="AO53" s="35" t="str">
        <f t="shared" si="20"/>
        <v/>
      </c>
      <c r="AP53" s="35" t="str">
        <f t="shared" si="21"/>
        <v/>
      </c>
      <c r="AQ53" s="35" t="str">
        <f t="shared" si="22"/>
        <v/>
      </c>
      <c r="AR53" s="35" t="str">
        <f t="shared" si="23"/>
        <v/>
      </c>
      <c r="AS53" s="36">
        <f t="shared" si="37"/>
        <v>0</v>
      </c>
      <c r="AT53" s="36">
        <f t="shared" si="37"/>
        <v>0</v>
      </c>
      <c r="AU53" s="36">
        <f t="shared" si="37"/>
        <v>0</v>
      </c>
      <c r="AV53" s="37"/>
      <c r="AW53" s="38">
        <f t="shared" si="25"/>
        <v>0</v>
      </c>
      <c r="AX53" s="38" t="str">
        <f t="shared" si="26"/>
        <v>未</v>
      </c>
      <c r="AY53" s="39"/>
      <c r="AZ53" s="40">
        <f t="shared" si="27"/>
        <v>0</v>
      </c>
      <c r="BA53" s="40">
        <f t="shared" si="28"/>
        <v>0</v>
      </c>
      <c r="BB53" s="41"/>
      <c r="BC53" s="41">
        <f t="shared" si="29"/>
        <v>0</v>
      </c>
      <c r="BD53" s="41"/>
      <c r="BE53" s="40">
        <f t="shared" si="30"/>
        <v>0</v>
      </c>
      <c r="BF53" s="41"/>
      <c r="BG53" s="41">
        <f t="shared" si="31"/>
        <v>0</v>
      </c>
      <c r="BH53" s="39"/>
      <c r="BI53" s="39"/>
      <c r="BJ53" s="39"/>
      <c r="BK53" s="39"/>
      <c r="BL53" s="39"/>
      <c r="BM53" s="39"/>
      <c r="BN53" s="39"/>
      <c r="BO53" s="39"/>
      <c r="BP53" s="39"/>
      <c r="BQ53" s="39"/>
      <c r="BR53" s="39"/>
      <c r="BS53" s="39"/>
      <c r="BT53" s="39"/>
      <c r="BU53" s="39"/>
      <c r="BV53" s="39"/>
      <c r="BW53" s="39"/>
      <c r="BX53" s="39"/>
      <c r="BY53" s="2"/>
      <c r="BZ53" s="2"/>
    </row>
    <row r="54" spans="1:78" ht="156" customHeight="1" x14ac:dyDescent="0.4">
      <c r="A54" s="83" t="str">
        <f t="shared" si="0"/>
        <v>未</v>
      </c>
      <c r="B54" s="92">
        <v>49</v>
      </c>
      <c r="C54" s="86" t="s">
        <v>97</v>
      </c>
      <c r="D54" s="93">
        <v>2</v>
      </c>
      <c r="E54" s="44"/>
      <c r="F54" s="107"/>
      <c r="G54" s="108"/>
      <c r="H54" s="108"/>
      <c r="I54" s="108"/>
      <c r="J54" s="108"/>
      <c r="K54" s="89" t="str">
        <f t="shared" si="32"/>
        <v/>
      </c>
      <c r="L54" s="90" t="str">
        <f t="shared" si="33"/>
        <v/>
      </c>
      <c r="M54" s="90" t="str">
        <f t="shared" si="34"/>
        <v/>
      </c>
      <c r="N54" s="90" t="str">
        <f t="shared" si="35"/>
        <v/>
      </c>
      <c r="O54" s="90" t="str">
        <f t="shared" si="36"/>
        <v/>
      </c>
      <c r="P54" s="28" t="str">
        <f t="shared" si="1"/>
        <v/>
      </c>
      <c r="Q54" s="28" t="str">
        <f t="shared" si="2"/>
        <v/>
      </c>
      <c r="R54" s="28" t="str">
        <f t="shared" si="3"/>
        <v/>
      </c>
      <c r="S54" s="28" t="str">
        <f t="shared" si="4"/>
        <v/>
      </c>
      <c r="T54" s="28" t="str">
        <f t="shared" si="5"/>
        <v/>
      </c>
      <c r="U54" s="45" t="str">
        <f t="shared" si="6"/>
        <v>未</v>
      </c>
      <c r="V54" s="30">
        <f t="shared" si="7"/>
        <v>0</v>
      </c>
      <c r="W54" s="31">
        <v>1</v>
      </c>
      <c r="X54" s="31">
        <v>1</v>
      </c>
      <c r="Y54" s="31">
        <v>1</v>
      </c>
      <c r="Z54" s="31">
        <v>1</v>
      </c>
      <c r="AA54" s="31">
        <v>1</v>
      </c>
      <c r="AB54" s="31">
        <f t="shared" si="8"/>
        <v>0</v>
      </c>
      <c r="AC54" s="31">
        <f t="shared" si="9"/>
        <v>0</v>
      </c>
      <c r="AD54" s="31">
        <f t="shared" si="10"/>
        <v>0</v>
      </c>
      <c r="AE54" s="31">
        <f t="shared" si="11"/>
        <v>0</v>
      </c>
      <c r="AF54" s="31">
        <f t="shared" si="12"/>
        <v>0</v>
      </c>
      <c r="AG54" s="31">
        <f t="shared" si="13"/>
        <v>0</v>
      </c>
      <c r="AH54" s="33" t="str">
        <f t="shared" si="14"/>
        <v/>
      </c>
      <c r="AI54" s="33" t="str">
        <f t="shared" si="15"/>
        <v/>
      </c>
      <c r="AJ54" s="33" t="str">
        <f t="shared" si="16"/>
        <v/>
      </c>
      <c r="AK54" s="33" t="str">
        <f t="shared" si="17"/>
        <v/>
      </c>
      <c r="AL54" s="33" t="str">
        <f t="shared" si="18"/>
        <v/>
      </c>
      <c r="AM54" s="34"/>
      <c r="AN54" s="35" t="str">
        <f t="shared" si="19"/>
        <v/>
      </c>
      <c r="AO54" s="35" t="str">
        <f t="shared" si="20"/>
        <v/>
      </c>
      <c r="AP54" s="35" t="str">
        <f t="shared" si="21"/>
        <v/>
      </c>
      <c r="AQ54" s="35" t="str">
        <f t="shared" si="22"/>
        <v/>
      </c>
      <c r="AR54" s="35" t="str">
        <f t="shared" si="23"/>
        <v/>
      </c>
      <c r="AS54" s="36">
        <f t="shared" si="37"/>
        <v>0</v>
      </c>
      <c r="AT54" s="36">
        <f t="shared" si="37"/>
        <v>0</v>
      </c>
      <c r="AU54" s="36">
        <f t="shared" si="37"/>
        <v>0</v>
      </c>
      <c r="AV54" s="37"/>
      <c r="AW54" s="38">
        <f t="shared" si="25"/>
        <v>0</v>
      </c>
      <c r="AX54" s="38" t="str">
        <f t="shared" si="26"/>
        <v>未</v>
      </c>
      <c r="AY54" s="39"/>
      <c r="AZ54" s="40">
        <f t="shared" si="27"/>
        <v>0</v>
      </c>
      <c r="BA54" s="40">
        <f t="shared" si="28"/>
        <v>0</v>
      </c>
      <c r="BB54" s="41"/>
      <c r="BC54" s="41">
        <f t="shared" si="29"/>
        <v>0</v>
      </c>
      <c r="BD54" s="41"/>
      <c r="BE54" s="40">
        <f t="shared" si="30"/>
        <v>0</v>
      </c>
      <c r="BF54" s="41"/>
      <c r="BG54" s="41">
        <f t="shared" si="31"/>
        <v>0</v>
      </c>
      <c r="BH54" s="39"/>
      <c r="BI54" s="39"/>
      <c r="BJ54" s="39"/>
      <c r="BK54" s="39"/>
      <c r="BL54" s="39"/>
      <c r="BM54" s="39"/>
      <c r="BN54" s="39"/>
      <c r="BO54" s="39"/>
      <c r="BP54" s="39"/>
      <c r="BQ54" s="39"/>
      <c r="BR54" s="39"/>
      <c r="BS54" s="39"/>
      <c r="BT54" s="39"/>
      <c r="BU54" s="39"/>
      <c r="BV54" s="39"/>
      <c r="BW54" s="39"/>
      <c r="BX54" s="39"/>
      <c r="BY54" s="2"/>
      <c r="BZ54" s="2"/>
    </row>
    <row r="55" spans="1:78" ht="156" customHeight="1" x14ac:dyDescent="0.4">
      <c r="A55" s="83" t="str">
        <f t="shared" si="0"/>
        <v>未</v>
      </c>
      <c r="B55" s="92">
        <v>50</v>
      </c>
      <c r="C55" s="86" t="s">
        <v>98</v>
      </c>
      <c r="D55" s="93">
        <v>1</v>
      </c>
      <c r="E55" s="44"/>
      <c r="F55" s="107"/>
      <c r="G55" s="108"/>
      <c r="H55" s="108"/>
      <c r="I55" s="108"/>
      <c r="J55" s="108"/>
      <c r="K55" s="89" t="str">
        <f t="shared" si="32"/>
        <v/>
      </c>
      <c r="L55" s="90" t="str">
        <f t="shared" si="33"/>
        <v/>
      </c>
      <c r="M55" s="90" t="str">
        <f t="shared" si="34"/>
        <v/>
      </c>
      <c r="N55" s="90" t="str">
        <f t="shared" si="35"/>
        <v/>
      </c>
      <c r="O55" s="90" t="str">
        <f t="shared" si="36"/>
        <v/>
      </c>
      <c r="P55" s="28" t="str">
        <f t="shared" si="1"/>
        <v/>
      </c>
      <c r="Q55" s="28" t="str">
        <f t="shared" si="2"/>
        <v/>
      </c>
      <c r="R55" s="28" t="str">
        <f t="shared" si="3"/>
        <v/>
      </c>
      <c r="S55" s="28" t="str">
        <f t="shared" si="4"/>
        <v/>
      </c>
      <c r="T55" s="28" t="str">
        <f t="shared" si="5"/>
        <v/>
      </c>
      <c r="U55" s="45" t="str">
        <f t="shared" si="6"/>
        <v>未</v>
      </c>
      <c r="V55" s="30">
        <f t="shared" si="7"/>
        <v>0</v>
      </c>
      <c r="W55" s="31">
        <v>1</v>
      </c>
      <c r="X55" s="31">
        <v>1</v>
      </c>
      <c r="Y55" s="31">
        <v>1</v>
      </c>
      <c r="Z55" s="31">
        <v>1</v>
      </c>
      <c r="AA55" s="31">
        <v>1</v>
      </c>
      <c r="AB55" s="31">
        <f t="shared" si="8"/>
        <v>0</v>
      </c>
      <c r="AC55" s="31">
        <f t="shared" si="9"/>
        <v>0</v>
      </c>
      <c r="AD55" s="31">
        <f t="shared" si="10"/>
        <v>0</v>
      </c>
      <c r="AE55" s="31">
        <f t="shared" si="11"/>
        <v>0</v>
      </c>
      <c r="AF55" s="31">
        <f t="shared" si="12"/>
        <v>0</v>
      </c>
      <c r="AG55" s="31">
        <f t="shared" si="13"/>
        <v>0</v>
      </c>
      <c r="AH55" s="33" t="str">
        <f t="shared" si="14"/>
        <v/>
      </c>
      <c r="AI55" s="33" t="str">
        <f t="shared" si="15"/>
        <v/>
      </c>
      <c r="AJ55" s="33" t="str">
        <f t="shared" si="16"/>
        <v/>
      </c>
      <c r="AK55" s="33" t="str">
        <f t="shared" si="17"/>
        <v/>
      </c>
      <c r="AL55" s="33" t="str">
        <f t="shared" si="18"/>
        <v/>
      </c>
      <c r="AM55" s="34"/>
      <c r="AN55" s="35" t="str">
        <f t="shared" si="19"/>
        <v/>
      </c>
      <c r="AO55" s="35" t="str">
        <f t="shared" si="20"/>
        <v/>
      </c>
      <c r="AP55" s="35" t="str">
        <f t="shared" si="21"/>
        <v/>
      </c>
      <c r="AQ55" s="35" t="str">
        <f t="shared" si="22"/>
        <v/>
      </c>
      <c r="AR55" s="35" t="str">
        <f t="shared" si="23"/>
        <v/>
      </c>
      <c r="AS55" s="36">
        <f t="shared" si="37"/>
        <v>0</v>
      </c>
      <c r="AT55" s="36">
        <f t="shared" si="37"/>
        <v>0</v>
      </c>
      <c r="AU55" s="36">
        <f t="shared" si="37"/>
        <v>0</v>
      </c>
      <c r="AV55" s="37"/>
      <c r="AW55" s="38">
        <f t="shared" si="25"/>
        <v>0</v>
      </c>
      <c r="AX55" s="38" t="str">
        <f t="shared" si="26"/>
        <v>未</v>
      </c>
      <c r="AY55" s="39"/>
      <c r="AZ55" s="40">
        <f t="shared" si="27"/>
        <v>0</v>
      </c>
      <c r="BA55" s="40">
        <f t="shared" si="28"/>
        <v>0</v>
      </c>
      <c r="BB55" s="41"/>
      <c r="BC55" s="41">
        <f t="shared" si="29"/>
        <v>0</v>
      </c>
      <c r="BD55" s="41"/>
      <c r="BE55" s="40">
        <f t="shared" si="30"/>
        <v>0</v>
      </c>
      <c r="BF55" s="41"/>
      <c r="BG55" s="41">
        <f t="shared" si="31"/>
        <v>0</v>
      </c>
      <c r="BH55" s="39"/>
      <c r="BI55" s="39"/>
      <c r="BJ55" s="39"/>
      <c r="BK55" s="39"/>
      <c r="BL55" s="39"/>
      <c r="BM55" s="39"/>
      <c r="BN55" s="39"/>
      <c r="BO55" s="39"/>
      <c r="BP55" s="39"/>
      <c r="BQ55" s="39"/>
      <c r="BR55" s="39"/>
      <c r="BS55" s="39"/>
      <c r="BT55" s="39"/>
      <c r="BU55" s="39"/>
      <c r="BV55" s="39"/>
      <c r="BW55" s="39"/>
      <c r="BX55" s="39"/>
      <c r="BY55" s="2"/>
      <c r="BZ55" s="2"/>
    </row>
    <row r="56" spans="1:78" ht="156" customHeight="1" x14ac:dyDescent="0.4">
      <c r="A56" s="83" t="str">
        <f t="shared" si="0"/>
        <v>未</v>
      </c>
      <c r="B56" s="92">
        <v>51</v>
      </c>
      <c r="C56" s="86" t="s">
        <v>99</v>
      </c>
      <c r="D56" s="93">
        <v>1</v>
      </c>
      <c r="E56" s="44"/>
      <c r="F56" s="107"/>
      <c r="G56" s="108"/>
      <c r="H56" s="108"/>
      <c r="I56" s="108"/>
      <c r="J56" s="108"/>
      <c r="K56" s="89" t="str">
        <f t="shared" si="32"/>
        <v/>
      </c>
      <c r="L56" s="90" t="str">
        <f t="shared" si="33"/>
        <v/>
      </c>
      <c r="M56" s="90" t="str">
        <f t="shared" si="34"/>
        <v/>
      </c>
      <c r="N56" s="90" t="str">
        <f t="shared" si="35"/>
        <v/>
      </c>
      <c r="O56" s="90" t="str">
        <f t="shared" si="36"/>
        <v/>
      </c>
      <c r="P56" s="28" t="str">
        <f t="shared" si="1"/>
        <v/>
      </c>
      <c r="Q56" s="28" t="str">
        <f t="shared" si="2"/>
        <v/>
      </c>
      <c r="R56" s="28" t="str">
        <f t="shared" si="3"/>
        <v/>
      </c>
      <c r="S56" s="28" t="str">
        <f t="shared" si="4"/>
        <v/>
      </c>
      <c r="T56" s="28" t="str">
        <f t="shared" si="5"/>
        <v/>
      </c>
      <c r="U56" s="45" t="str">
        <f t="shared" si="6"/>
        <v>未</v>
      </c>
      <c r="V56" s="30">
        <f t="shared" si="7"/>
        <v>0</v>
      </c>
      <c r="W56" s="31">
        <v>1</v>
      </c>
      <c r="X56" s="31">
        <v>1</v>
      </c>
      <c r="Y56" s="31">
        <v>1</v>
      </c>
      <c r="Z56" s="31">
        <v>1</v>
      </c>
      <c r="AA56" s="31">
        <v>1</v>
      </c>
      <c r="AB56" s="31">
        <f t="shared" si="8"/>
        <v>0</v>
      </c>
      <c r="AC56" s="31">
        <f t="shared" si="9"/>
        <v>0</v>
      </c>
      <c r="AD56" s="31">
        <f t="shared" si="10"/>
        <v>0</v>
      </c>
      <c r="AE56" s="31">
        <f t="shared" si="11"/>
        <v>0</v>
      </c>
      <c r="AF56" s="31">
        <f t="shared" si="12"/>
        <v>0</v>
      </c>
      <c r="AG56" s="31">
        <f t="shared" si="13"/>
        <v>0</v>
      </c>
      <c r="AH56" s="33" t="str">
        <f t="shared" si="14"/>
        <v/>
      </c>
      <c r="AI56" s="33" t="str">
        <f t="shared" si="15"/>
        <v/>
      </c>
      <c r="AJ56" s="33" t="str">
        <f t="shared" si="16"/>
        <v/>
      </c>
      <c r="AK56" s="33" t="str">
        <f t="shared" si="17"/>
        <v/>
      </c>
      <c r="AL56" s="33" t="str">
        <f t="shared" si="18"/>
        <v/>
      </c>
      <c r="AM56" s="34"/>
      <c r="AN56" s="35" t="str">
        <f t="shared" si="19"/>
        <v/>
      </c>
      <c r="AO56" s="35" t="str">
        <f t="shared" si="20"/>
        <v/>
      </c>
      <c r="AP56" s="35" t="str">
        <f t="shared" si="21"/>
        <v/>
      </c>
      <c r="AQ56" s="35" t="str">
        <f t="shared" si="22"/>
        <v/>
      </c>
      <c r="AR56" s="35" t="str">
        <f t="shared" si="23"/>
        <v/>
      </c>
      <c r="AS56" s="36">
        <f t="shared" si="37"/>
        <v>0</v>
      </c>
      <c r="AT56" s="36">
        <f t="shared" si="37"/>
        <v>0</v>
      </c>
      <c r="AU56" s="36">
        <f t="shared" si="37"/>
        <v>0</v>
      </c>
      <c r="AV56" s="37"/>
      <c r="AW56" s="38">
        <f t="shared" si="25"/>
        <v>0</v>
      </c>
      <c r="AX56" s="38" t="str">
        <f t="shared" si="26"/>
        <v>未</v>
      </c>
      <c r="AY56" s="39"/>
      <c r="AZ56" s="40">
        <f t="shared" si="27"/>
        <v>0</v>
      </c>
      <c r="BA56" s="40">
        <f t="shared" si="28"/>
        <v>0</v>
      </c>
      <c r="BB56" s="41"/>
      <c r="BC56" s="41">
        <f t="shared" si="29"/>
        <v>0</v>
      </c>
      <c r="BD56" s="41"/>
      <c r="BE56" s="40">
        <f t="shared" si="30"/>
        <v>0</v>
      </c>
      <c r="BF56" s="41"/>
      <c r="BG56" s="41">
        <f t="shared" si="31"/>
        <v>0</v>
      </c>
      <c r="BH56" s="39"/>
      <c r="BI56" s="39"/>
      <c r="BJ56" s="39"/>
      <c r="BK56" s="39"/>
      <c r="BL56" s="39"/>
      <c r="BM56" s="39"/>
      <c r="BN56" s="39"/>
      <c r="BO56" s="39"/>
      <c r="BP56" s="39"/>
      <c r="BQ56" s="39"/>
      <c r="BR56" s="39"/>
      <c r="BS56" s="39"/>
      <c r="BT56" s="39"/>
      <c r="BU56" s="39"/>
      <c r="BV56" s="39"/>
      <c r="BW56" s="39"/>
      <c r="BX56" s="39"/>
      <c r="BY56" s="2"/>
      <c r="BZ56" s="2"/>
    </row>
    <row r="57" spans="1:78" ht="156" customHeight="1" x14ac:dyDescent="0.4">
      <c r="A57" s="83" t="str">
        <f t="shared" si="0"/>
        <v>未</v>
      </c>
      <c r="B57" s="92">
        <v>52</v>
      </c>
      <c r="C57" s="86" t="s">
        <v>100</v>
      </c>
      <c r="D57" s="93">
        <v>1</v>
      </c>
      <c r="E57" s="44"/>
      <c r="F57" s="107"/>
      <c r="G57" s="108"/>
      <c r="H57" s="108"/>
      <c r="I57" s="108"/>
      <c r="J57" s="108"/>
      <c r="K57" s="89" t="str">
        <f t="shared" si="32"/>
        <v/>
      </c>
      <c r="L57" s="90" t="str">
        <f t="shared" si="33"/>
        <v/>
      </c>
      <c r="M57" s="90" t="str">
        <f t="shared" si="34"/>
        <v/>
      </c>
      <c r="N57" s="90" t="str">
        <f t="shared" si="35"/>
        <v/>
      </c>
      <c r="O57" s="90" t="str">
        <f t="shared" si="36"/>
        <v/>
      </c>
      <c r="P57" s="28" t="str">
        <f t="shared" si="1"/>
        <v/>
      </c>
      <c r="Q57" s="28" t="str">
        <f t="shared" si="2"/>
        <v/>
      </c>
      <c r="R57" s="28" t="str">
        <f t="shared" si="3"/>
        <v/>
      </c>
      <c r="S57" s="28" t="str">
        <f t="shared" si="4"/>
        <v/>
      </c>
      <c r="T57" s="28" t="str">
        <f t="shared" si="5"/>
        <v/>
      </c>
      <c r="U57" s="45" t="str">
        <f t="shared" si="6"/>
        <v>未</v>
      </c>
      <c r="V57" s="30">
        <f t="shared" si="7"/>
        <v>0</v>
      </c>
      <c r="W57" s="31">
        <v>1</v>
      </c>
      <c r="X57" s="31">
        <v>1</v>
      </c>
      <c r="Y57" s="31">
        <v>1</v>
      </c>
      <c r="Z57" s="31">
        <v>1</v>
      </c>
      <c r="AA57" s="31">
        <v>1</v>
      </c>
      <c r="AB57" s="31">
        <f t="shared" si="8"/>
        <v>0</v>
      </c>
      <c r="AC57" s="31">
        <f t="shared" si="9"/>
        <v>0</v>
      </c>
      <c r="AD57" s="31">
        <f t="shared" si="10"/>
        <v>0</v>
      </c>
      <c r="AE57" s="31">
        <f t="shared" si="11"/>
        <v>0</v>
      </c>
      <c r="AF57" s="31">
        <f t="shared" si="12"/>
        <v>0</v>
      </c>
      <c r="AG57" s="31">
        <f t="shared" si="13"/>
        <v>0</v>
      </c>
      <c r="AH57" s="33" t="str">
        <f t="shared" si="14"/>
        <v/>
      </c>
      <c r="AI57" s="33" t="str">
        <f t="shared" si="15"/>
        <v/>
      </c>
      <c r="AJ57" s="33" t="str">
        <f t="shared" si="16"/>
        <v/>
      </c>
      <c r="AK57" s="33" t="str">
        <f t="shared" si="17"/>
        <v/>
      </c>
      <c r="AL57" s="33" t="str">
        <f t="shared" si="18"/>
        <v/>
      </c>
      <c r="AM57" s="34"/>
      <c r="AN57" s="35" t="str">
        <f t="shared" si="19"/>
        <v/>
      </c>
      <c r="AO57" s="35" t="str">
        <f t="shared" si="20"/>
        <v/>
      </c>
      <c r="AP57" s="35" t="str">
        <f t="shared" si="21"/>
        <v/>
      </c>
      <c r="AQ57" s="35" t="str">
        <f t="shared" si="22"/>
        <v/>
      </c>
      <c r="AR57" s="35" t="str">
        <f t="shared" si="23"/>
        <v/>
      </c>
      <c r="AS57" s="36">
        <f t="shared" si="37"/>
        <v>0</v>
      </c>
      <c r="AT57" s="36">
        <f t="shared" si="37"/>
        <v>0</v>
      </c>
      <c r="AU57" s="36">
        <f t="shared" si="37"/>
        <v>0</v>
      </c>
      <c r="AV57" s="37"/>
      <c r="AW57" s="38">
        <f t="shared" si="25"/>
        <v>0</v>
      </c>
      <c r="AX57" s="38" t="str">
        <f t="shared" si="26"/>
        <v>未</v>
      </c>
      <c r="AY57" s="39"/>
      <c r="AZ57" s="40">
        <f t="shared" si="27"/>
        <v>0</v>
      </c>
      <c r="BA57" s="40">
        <f t="shared" si="28"/>
        <v>0</v>
      </c>
      <c r="BB57" s="41"/>
      <c r="BC57" s="41">
        <f t="shared" si="29"/>
        <v>0</v>
      </c>
      <c r="BD57" s="41"/>
      <c r="BE57" s="40">
        <f t="shared" si="30"/>
        <v>0</v>
      </c>
      <c r="BF57" s="41"/>
      <c r="BG57" s="41">
        <f t="shared" si="31"/>
        <v>0</v>
      </c>
      <c r="BH57" s="39"/>
      <c r="BI57" s="39"/>
      <c r="BJ57" s="39"/>
      <c r="BK57" s="39"/>
      <c r="BL57" s="39"/>
      <c r="BM57" s="39"/>
      <c r="BN57" s="39"/>
      <c r="BO57" s="39"/>
      <c r="BP57" s="39"/>
      <c r="BQ57" s="39"/>
      <c r="BR57" s="39"/>
      <c r="BS57" s="39"/>
      <c r="BT57" s="39"/>
      <c r="BU57" s="39"/>
      <c r="BV57" s="39"/>
      <c r="BW57" s="39"/>
      <c r="BX57" s="39"/>
      <c r="BY57" s="2"/>
      <c r="BZ57" s="2"/>
    </row>
    <row r="58" spans="1:78" ht="156" customHeight="1" x14ac:dyDescent="0.4">
      <c r="A58" s="83" t="str">
        <f t="shared" si="0"/>
        <v>未</v>
      </c>
      <c r="B58" s="92">
        <v>53</v>
      </c>
      <c r="C58" s="86" t="s">
        <v>101</v>
      </c>
      <c r="D58" s="93">
        <v>1</v>
      </c>
      <c r="E58" s="44"/>
      <c r="F58" s="107"/>
      <c r="G58" s="108"/>
      <c r="H58" s="108"/>
      <c r="I58" s="108"/>
      <c r="J58" s="108"/>
      <c r="K58" s="89" t="str">
        <f t="shared" si="32"/>
        <v/>
      </c>
      <c r="L58" s="90" t="str">
        <f t="shared" si="33"/>
        <v/>
      </c>
      <c r="M58" s="90" t="str">
        <f t="shared" si="34"/>
        <v/>
      </c>
      <c r="N58" s="90" t="str">
        <f t="shared" si="35"/>
        <v/>
      </c>
      <c r="O58" s="90" t="str">
        <f t="shared" si="36"/>
        <v/>
      </c>
      <c r="P58" s="28" t="str">
        <f t="shared" si="1"/>
        <v/>
      </c>
      <c r="Q58" s="28" t="str">
        <f t="shared" si="2"/>
        <v/>
      </c>
      <c r="R58" s="28" t="str">
        <f t="shared" si="3"/>
        <v/>
      </c>
      <c r="S58" s="28" t="str">
        <f t="shared" si="4"/>
        <v/>
      </c>
      <c r="T58" s="28" t="str">
        <f t="shared" si="5"/>
        <v/>
      </c>
      <c r="U58" s="45" t="str">
        <f t="shared" si="6"/>
        <v>未</v>
      </c>
      <c r="V58" s="30">
        <f t="shared" si="7"/>
        <v>0</v>
      </c>
      <c r="W58" s="31">
        <v>1</v>
      </c>
      <c r="X58" s="31">
        <v>1</v>
      </c>
      <c r="Y58" s="31">
        <v>1</v>
      </c>
      <c r="Z58" s="31">
        <v>1</v>
      </c>
      <c r="AA58" s="31">
        <v>1</v>
      </c>
      <c r="AB58" s="31">
        <f t="shared" si="8"/>
        <v>0</v>
      </c>
      <c r="AC58" s="31">
        <f t="shared" si="9"/>
        <v>0</v>
      </c>
      <c r="AD58" s="31">
        <f t="shared" si="10"/>
        <v>0</v>
      </c>
      <c r="AE58" s="31">
        <f t="shared" si="11"/>
        <v>0</v>
      </c>
      <c r="AF58" s="31">
        <f t="shared" si="12"/>
        <v>0</v>
      </c>
      <c r="AG58" s="31">
        <f t="shared" si="13"/>
        <v>0</v>
      </c>
      <c r="AH58" s="33" t="str">
        <f t="shared" si="14"/>
        <v/>
      </c>
      <c r="AI58" s="33" t="str">
        <f t="shared" si="15"/>
        <v/>
      </c>
      <c r="AJ58" s="33" t="str">
        <f t="shared" si="16"/>
        <v/>
      </c>
      <c r="AK58" s="33" t="str">
        <f t="shared" si="17"/>
        <v/>
      </c>
      <c r="AL58" s="33" t="str">
        <f t="shared" si="18"/>
        <v/>
      </c>
      <c r="AM58" s="34"/>
      <c r="AN58" s="35" t="str">
        <f t="shared" si="19"/>
        <v/>
      </c>
      <c r="AO58" s="35" t="str">
        <f t="shared" si="20"/>
        <v/>
      </c>
      <c r="AP58" s="35" t="str">
        <f t="shared" si="21"/>
        <v/>
      </c>
      <c r="AQ58" s="35" t="str">
        <f t="shared" si="22"/>
        <v/>
      </c>
      <c r="AR58" s="35" t="str">
        <f t="shared" si="23"/>
        <v/>
      </c>
      <c r="AS58" s="36">
        <f t="shared" si="37"/>
        <v>0</v>
      </c>
      <c r="AT58" s="36">
        <f t="shared" si="37"/>
        <v>0</v>
      </c>
      <c r="AU58" s="36">
        <f t="shared" si="37"/>
        <v>0</v>
      </c>
      <c r="AV58" s="37"/>
      <c r="AW58" s="38">
        <f t="shared" si="25"/>
        <v>0</v>
      </c>
      <c r="AX58" s="38" t="str">
        <f t="shared" si="26"/>
        <v>未</v>
      </c>
      <c r="AY58" s="39"/>
      <c r="AZ58" s="40">
        <f t="shared" si="27"/>
        <v>0</v>
      </c>
      <c r="BA58" s="40">
        <f t="shared" si="28"/>
        <v>0</v>
      </c>
      <c r="BB58" s="41"/>
      <c r="BC58" s="41">
        <f t="shared" si="29"/>
        <v>0</v>
      </c>
      <c r="BD58" s="41"/>
      <c r="BE58" s="40">
        <f t="shared" si="30"/>
        <v>0</v>
      </c>
      <c r="BF58" s="41"/>
      <c r="BG58" s="41">
        <f t="shared" si="31"/>
        <v>0</v>
      </c>
      <c r="BH58" s="39"/>
      <c r="BI58" s="39"/>
      <c r="BJ58" s="39"/>
      <c r="BK58" s="39"/>
      <c r="BL58" s="39"/>
      <c r="BM58" s="39"/>
      <c r="BN58" s="39"/>
      <c r="BO58" s="39"/>
      <c r="BP58" s="39"/>
      <c r="BQ58" s="39"/>
      <c r="BR58" s="39"/>
      <c r="BS58" s="39"/>
      <c r="BT58" s="39"/>
      <c r="BU58" s="39"/>
      <c r="BV58" s="39"/>
      <c r="BW58" s="39"/>
      <c r="BX58" s="39"/>
      <c r="BY58" s="2"/>
      <c r="BZ58" s="2"/>
    </row>
    <row r="59" spans="1:78" ht="156" customHeight="1" x14ac:dyDescent="0.4">
      <c r="A59" s="83" t="str">
        <f t="shared" si="0"/>
        <v>未</v>
      </c>
      <c r="B59" s="92">
        <v>54</v>
      </c>
      <c r="C59" s="86" t="s">
        <v>102</v>
      </c>
      <c r="D59" s="93">
        <v>1</v>
      </c>
      <c r="E59" s="44"/>
      <c r="F59" s="107"/>
      <c r="G59" s="108"/>
      <c r="H59" s="108"/>
      <c r="I59" s="108"/>
      <c r="J59" s="108"/>
      <c r="K59" s="89" t="str">
        <f t="shared" si="32"/>
        <v/>
      </c>
      <c r="L59" s="90" t="str">
        <f t="shared" si="33"/>
        <v/>
      </c>
      <c r="M59" s="90" t="str">
        <f t="shared" si="34"/>
        <v/>
      </c>
      <c r="N59" s="90" t="str">
        <f t="shared" si="35"/>
        <v/>
      </c>
      <c r="O59" s="90" t="str">
        <f t="shared" si="36"/>
        <v/>
      </c>
      <c r="P59" s="28" t="str">
        <f t="shared" si="1"/>
        <v/>
      </c>
      <c r="Q59" s="28" t="str">
        <f t="shared" si="2"/>
        <v/>
      </c>
      <c r="R59" s="28" t="str">
        <f t="shared" si="3"/>
        <v/>
      </c>
      <c r="S59" s="28" t="str">
        <f t="shared" si="4"/>
        <v/>
      </c>
      <c r="T59" s="28" t="str">
        <f t="shared" si="5"/>
        <v/>
      </c>
      <c r="U59" s="45" t="str">
        <f t="shared" si="6"/>
        <v>未</v>
      </c>
      <c r="V59" s="30">
        <f t="shared" si="7"/>
        <v>0</v>
      </c>
      <c r="W59" s="31">
        <v>1</v>
      </c>
      <c r="X59" s="31">
        <v>1</v>
      </c>
      <c r="Y59" s="31">
        <v>1</v>
      </c>
      <c r="Z59" s="31">
        <v>1</v>
      </c>
      <c r="AA59" s="31">
        <v>1</v>
      </c>
      <c r="AB59" s="31">
        <f t="shared" si="8"/>
        <v>0</v>
      </c>
      <c r="AC59" s="31">
        <f t="shared" si="9"/>
        <v>0</v>
      </c>
      <c r="AD59" s="31">
        <f t="shared" si="10"/>
        <v>0</v>
      </c>
      <c r="AE59" s="31">
        <f t="shared" si="11"/>
        <v>0</v>
      </c>
      <c r="AF59" s="31">
        <f t="shared" si="12"/>
        <v>0</v>
      </c>
      <c r="AG59" s="31">
        <f t="shared" si="13"/>
        <v>0</v>
      </c>
      <c r="AH59" s="33" t="str">
        <f t="shared" si="14"/>
        <v/>
      </c>
      <c r="AI59" s="33" t="str">
        <f t="shared" si="15"/>
        <v/>
      </c>
      <c r="AJ59" s="33" t="str">
        <f t="shared" si="16"/>
        <v/>
      </c>
      <c r="AK59" s="33" t="str">
        <f t="shared" si="17"/>
        <v/>
      </c>
      <c r="AL59" s="33" t="str">
        <f t="shared" si="18"/>
        <v/>
      </c>
      <c r="AM59" s="34"/>
      <c r="AN59" s="35" t="str">
        <f t="shared" si="19"/>
        <v/>
      </c>
      <c r="AO59" s="35" t="str">
        <f t="shared" si="20"/>
        <v/>
      </c>
      <c r="AP59" s="35" t="str">
        <f t="shared" si="21"/>
        <v/>
      </c>
      <c r="AQ59" s="35" t="str">
        <f t="shared" si="22"/>
        <v/>
      </c>
      <c r="AR59" s="35" t="str">
        <f t="shared" si="23"/>
        <v/>
      </c>
      <c r="AS59" s="36">
        <f t="shared" si="37"/>
        <v>0</v>
      </c>
      <c r="AT59" s="36">
        <f t="shared" si="37"/>
        <v>0</v>
      </c>
      <c r="AU59" s="36">
        <f t="shared" si="37"/>
        <v>0</v>
      </c>
      <c r="AV59" s="37"/>
      <c r="AW59" s="38">
        <f t="shared" si="25"/>
        <v>0</v>
      </c>
      <c r="AX59" s="38" t="str">
        <f t="shared" si="26"/>
        <v>未</v>
      </c>
      <c r="AY59" s="39"/>
      <c r="AZ59" s="40">
        <f t="shared" si="27"/>
        <v>0</v>
      </c>
      <c r="BA59" s="40">
        <f t="shared" si="28"/>
        <v>0</v>
      </c>
      <c r="BB59" s="41"/>
      <c r="BC59" s="41">
        <f t="shared" si="29"/>
        <v>0</v>
      </c>
      <c r="BD59" s="41"/>
      <c r="BE59" s="40">
        <f t="shared" si="30"/>
        <v>0</v>
      </c>
      <c r="BF59" s="41"/>
      <c r="BG59" s="41">
        <f t="shared" si="31"/>
        <v>0</v>
      </c>
      <c r="BH59" s="39"/>
      <c r="BI59" s="39"/>
      <c r="BJ59" s="39"/>
      <c r="BK59" s="39"/>
      <c r="BL59" s="39"/>
      <c r="BM59" s="39"/>
      <c r="BN59" s="39"/>
      <c r="BO59" s="39"/>
      <c r="BP59" s="39"/>
      <c r="BQ59" s="39"/>
      <c r="BR59" s="39"/>
      <c r="BS59" s="39"/>
      <c r="BT59" s="39"/>
      <c r="BU59" s="39"/>
      <c r="BV59" s="39"/>
      <c r="BW59" s="39"/>
      <c r="BX59" s="39"/>
      <c r="BY59" s="2"/>
      <c r="BZ59" s="2"/>
    </row>
    <row r="60" spans="1:78" ht="156" customHeight="1" x14ac:dyDescent="0.4">
      <c r="A60" s="83" t="str">
        <f t="shared" si="0"/>
        <v>未</v>
      </c>
      <c r="B60" s="92">
        <v>55</v>
      </c>
      <c r="C60" s="86" t="s">
        <v>103</v>
      </c>
      <c r="D60" s="93">
        <v>2</v>
      </c>
      <c r="E60" s="44"/>
      <c r="F60" s="107"/>
      <c r="G60" s="108"/>
      <c r="H60" s="108"/>
      <c r="I60" s="108"/>
      <c r="J60" s="108"/>
      <c r="K60" s="89" t="str">
        <f t="shared" si="32"/>
        <v/>
      </c>
      <c r="L60" s="90" t="str">
        <f t="shared" si="33"/>
        <v/>
      </c>
      <c r="M60" s="90" t="str">
        <f t="shared" si="34"/>
        <v/>
      </c>
      <c r="N60" s="90" t="str">
        <f t="shared" si="35"/>
        <v/>
      </c>
      <c r="O60" s="90" t="str">
        <f t="shared" si="36"/>
        <v/>
      </c>
      <c r="P60" s="28" t="str">
        <f t="shared" si="1"/>
        <v/>
      </c>
      <c r="Q60" s="28" t="str">
        <f t="shared" si="2"/>
        <v/>
      </c>
      <c r="R60" s="28" t="str">
        <f t="shared" si="3"/>
        <v/>
      </c>
      <c r="S60" s="28" t="str">
        <f t="shared" si="4"/>
        <v/>
      </c>
      <c r="T60" s="28" t="str">
        <f t="shared" si="5"/>
        <v/>
      </c>
      <c r="U60" s="45" t="str">
        <f t="shared" si="6"/>
        <v>未</v>
      </c>
      <c r="V60" s="30">
        <f t="shared" si="7"/>
        <v>0</v>
      </c>
      <c r="W60" s="31">
        <v>1</v>
      </c>
      <c r="X60" s="31">
        <v>1</v>
      </c>
      <c r="Y60" s="31">
        <v>1</v>
      </c>
      <c r="Z60" s="31">
        <v>1</v>
      </c>
      <c r="AA60" s="31">
        <v>1</v>
      </c>
      <c r="AB60" s="31">
        <f t="shared" si="8"/>
        <v>0</v>
      </c>
      <c r="AC60" s="31">
        <f t="shared" si="9"/>
        <v>0</v>
      </c>
      <c r="AD60" s="31">
        <f t="shared" si="10"/>
        <v>0</v>
      </c>
      <c r="AE60" s="31">
        <f t="shared" si="11"/>
        <v>0</v>
      </c>
      <c r="AF60" s="31">
        <f t="shared" si="12"/>
        <v>0</v>
      </c>
      <c r="AG60" s="31">
        <f t="shared" si="13"/>
        <v>0</v>
      </c>
      <c r="AH60" s="33" t="str">
        <f t="shared" si="14"/>
        <v/>
      </c>
      <c r="AI60" s="33" t="str">
        <f t="shared" si="15"/>
        <v/>
      </c>
      <c r="AJ60" s="33" t="str">
        <f t="shared" si="16"/>
        <v/>
      </c>
      <c r="AK60" s="33" t="str">
        <f t="shared" si="17"/>
        <v/>
      </c>
      <c r="AL60" s="33" t="str">
        <f t="shared" si="18"/>
        <v/>
      </c>
      <c r="AM60" s="34"/>
      <c r="AN60" s="35" t="str">
        <f t="shared" si="19"/>
        <v/>
      </c>
      <c r="AO60" s="35" t="str">
        <f t="shared" si="20"/>
        <v/>
      </c>
      <c r="AP60" s="35" t="str">
        <f t="shared" si="21"/>
        <v/>
      </c>
      <c r="AQ60" s="35" t="str">
        <f t="shared" si="22"/>
        <v/>
      </c>
      <c r="AR60" s="35" t="str">
        <f t="shared" si="23"/>
        <v/>
      </c>
      <c r="AS60" s="36">
        <f t="shared" si="37"/>
        <v>0</v>
      </c>
      <c r="AT60" s="36">
        <f t="shared" si="37"/>
        <v>0</v>
      </c>
      <c r="AU60" s="36">
        <f t="shared" si="37"/>
        <v>0</v>
      </c>
      <c r="AV60" s="37"/>
      <c r="AW60" s="38">
        <f t="shared" si="25"/>
        <v>0</v>
      </c>
      <c r="AX60" s="38" t="str">
        <f t="shared" si="26"/>
        <v>未</v>
      </c>
      <c r="AY60" s="39"/>
      <c r="AZ60" s="40">
        <f t="shared" si="27"/>
        <v>0</v>
      </c>
      <c r="BA60" s="40">
        <f t="shared" si="28"/>
        <v>0</v>
      </c>
      <c r="BB60" s="41"/>
      <c r="BC60" s="41">
        <f t="shared" si="29"/>
        <v>0</v>
      </c>
      <c r="BD60" s="41"/>
      <c r="BE60" s="40">
        <f t="shared" si="30"/>
        <v>0</v>
      </c>
      <c r="BF60" s="41"/>
      <c r="BG60" s="41">
        <f t="shared" si="31"/>
        <v>0</v>
      </c>
      <c r="BH60" s="39"/>
      <c r="BI60" s="39"/>
      <c r="BJ60" s="39"/>
      <c r="BK60" s="39"/>
      <c r="BL60" s="39"/>
      <c r="BM60" s="39"/>
      <c r="BN60" s="39"/>
      <c r="BO60" s="39"/>
      <c r="BP60" s="39"/>
      <c r="BQ60" s="39"/>
      <c r="BR60" s="39"/>
      <c r="BS60" s="39"/>
      <c r="BT60" s="39"/>
      <c r="BU60" s="39"/>
      <c r="BV60" s="39"/>
      <c r="BW60" s="39"/>
      <c r="BX60" s="39"/>
      <c r="BY60" s="2"/>
      <c r="BZ60" s="2"/>
    </row>
    <row r="61" spans="1:78" ht="156" customHeight="1" x14ac:dyDescent="0.4">
      <c r="A61" s="83" t="str">
        <f t="shared" si="0"/>
        <v>未</v>
      </c>
      <c r="B61" s="92">
        <v>56</v>
      </c>
      <c r="C61" s="86" t="s">
        <v>104</v>
      </c>
      <c r="D61" s="93">
        <v>1</v>
      </c>
      <c r="E61" s="44"/>
      <c r="F61" s="107"/>
      <c r="G61" s="108"/>
      <c r="H61" s="108"/>
      <c r="I61" s="108"/>
      <c r="J61" s="108"/>
      <c r="K61" s="89" t="str">
        <f t="shared" si="32"/>
        <v/>
      </c>
      <c r="L61" s="90" t="str">
        <f t="shared" si="33"/>
        <v/>
      </c>
      <c r="M61" s="90" t="str">
        <f t="shared" si="34"/>
        <v/>
      </c>
      <c r="N61" s="90" t="str">
        <f t="shared" si="35"/>
        <v/>
      </c>
      <c r="O61" s="90" t="str">
        <f t="shared" si="36"/>
        <v/>
      </c>
      <c r="P61" s="28" t="str">
        <f t="shared" si="1"/>
        <v/>
      </c>
      <c r="Q61" s="28" t="str">
        <f t="shared" si="2"/>
        <v/>
      </c>
      <c r="R61" s="28" t="str">
        <f t="shared" si="3"/>
        <v/>
      </c>
      <c r="S61" s="28" t="str">
        <f t="shared" si="4"/>
        <v/>
      </c>
      <c r="T61" s="28" t="str">
        <f t="shared" si="5"/>
        <v/>
      </c>
      <c r="U61" s="45" t="str">
        <f t="shared" si="6"/>
        <v>未</v>
      </c>
      <c r="V61" s="30">
        <f t="shared" si="7"/>
        <v>0</v>
      </c>
      <c r="W61" s="31">
        <v>1</v>
      </c>
      <c r="X61" s="31">
        <v>1</v>
      </c>
      <c r="Y61" s="31">
        <v>1</v>
      </c>
      <c r="Z61" s="31">
        <v>1</v>
      </c>
      <c r="AA61" s="31">
        <v>1</v>
      </c>
      <c r="AB61" s="31">
        <f t="shared" si="8"/>
        <v>0</v>
      </c>
      <c r="AC61" s="31">
        <f t="shared" si="9"/>
        <v>0</v>
      </c>
      <c r="AD61" s="31">
        <f t="shared" si="10"/>
        <v>0</v>
      </c>
      <c r="AE61" s="31">
        <f t="shared" si="11"/>
        <v>0</v>
      </c>
      <c r="AF61" s="31">
        <f t="shared" si="12"/>
        <v>0</v>
      </c>
      <c r="AG61" s="31">
        <f t="shared" si="13"/>
        <v>0</v>
      </c>
      <c r="AH61" s="33" t="str">
        <f t="shared" si="14"/>
        <v/>
      </c>
      <c r="AI61" s="33" t="str">
        <f t="shared" si="15"/>
        <v/>
      </c>
      <c r="AJ61" s="33" t="str">
        <f t="shared" si="16"/>
        <v/>
      </c>
      <c r="AK61" s="33" t="str">
        <f t="shared" si="17"/>
        <v/>
      </c>
      <c r="AL61" s="33" t="str">
        <f t="shared" si="18"/>
        <v/>
      </c>
      <c r="AM61" s="34"/>
      <c r="AN61" s="35" t="str">
        <f t="shared" si="19"/>
        <v/>
      </c>
      <c r="AO61" s="35" t="str">
        <f t="shared" si="20"/>
        <v/>
      </c>
      <c r="AP61" s="35" t="str">
        <f t="shared" si="21"/>
        <v/>
      </c>
      <c r="AQ61" s="35" t="str">
        <f t="shared" si="22"/>
        <v/>
      </c>
      <c r="AR61" s="35" t="str">
        <f t="shared" si="23"/>
        <v/>
      </c>
      <c r="AS61" s="36">
        <f t="shared" si="37"/>
        <v>0</v>
      </c>
      <c r="AT61" s="36">
        <f t="shared" si="37"/>
        <v>0</v>
      </c>
      <c r="AU61" s="36">
        <f t="shared" si="37"/>
        <v>0</v>
      </c>
      <c r="AV61" s="37"/>
      <c r="AW61" s="38">
        <f t="shared" si="25"/>
        <v>0</v>
      </c>
      <c r="AX61" s="38" t="str">
        <f t="shared" si="26"/>
        <v>未</v>
      </c>
      <c r="AY61" s="39"/>
      <c r="AZ61" s="40">
        <f t="shared" si="27"/>
        <v>0</v>
      </c>
      <c r="BA61" s="40">
        <f t="shared" si="28"/>
        <v>0</v>
      </c>
      <c r="BB61" s="41"/>
      <c r="BC61" s="41">
        <f t="shared" si="29"/>
        <v>0</v>
      </c>
      <c r="BD61" s="41"/>
      <c r="BE61" s="40">
        <f t="shared" si="30"/>
        <v>0</v>
      </c>
      <c r="BF61" s="41"/>
      <c r="BG61" s="41">
        <f t="shared" si="31"/>
        <v>0</v>
      </c>
      <c r="BH61" s="39"/>
      <c r="BI61" s="39"/>
      <c r="BJ61" s="39"/>
      <c r="BK61" s="39"/>
      <c r="BL61" s="39"/>
      <c r="BM61" s="39"/>
      <c r="BN61" s="39"/>
      <c r="BO61" s="39"/>
      <c r="BP61" s="39"/>
      <c r="BQ61" s="39"/>
      <c r="BR61" s="39"/>
      <c r="BS61" s="39"/>
      <c r="BT61" s="39"/>
      <c r="BU61" s="39"/>
      <c r="BV61" s="39"/>
      <c r="BW61" s="39"/>
      <c r="BX61" s="39"/>
      <c r="BY61" s="2"/>
      <c r="BZ61" s="2"/>
    </row>
    <row r="62" spans="1:78" ht="156" customHeight="1" x14ac:dyDescent="0.4">
      <c r="A62" s="83" t="str">
        <f t="shared" si="0"/>
        <v>未</v>
      </c>
      <c r="B62" s="92">
        <v>57</v>
      </c>
      <c r="C62" s="86" t="s">
        <v>105</v>
      </c>
      <c r="D62" s="93">
        <v>1</v>
      </c>
      <c r="E62" s="44"/>
      <c r="F62" s="107"/>
      <c r="G62" s="108"/>
      <c r="H62" s="108"/>
      <c r="I62" s="108"/>
      <c r="J62" s="108"/>
      <c r="K62" s="89" t="str">
        <f t="shared" si="32"/>
        <v/>
      </c>
      <c r="L62" s="90" t="str">
        <f t="shared" si="33"/>
        <v/>
      </c>
      <c r="M62" s="90" t="str">
        <f t="shared" si="34"/>
        <v/>
      </c>
      <c r="N62" s="90" t="str">
        <f t="shared" si="35"/>
        <v/>
      </c>
      <c r="O62" s="90" t="str">
        <f t="shared" si="36"/>
        <v/>
      </c>
      <c r="P62" s="28" t="str">
        <f t="shared" si="1"/>
        <v/>
      </c>
      <c r="Q62" s="28" t="str">
        <f t="shared" si="2"/>
        <v/>
      </c>
      <c r="R62" s="28" t="str">
        <f t="shared" si="3"/>
        <v/>
      </c>
      <c r="S62" s="28" t="str">
        <f t="shared" si="4"/>
        <v/>
      </c>
      <c r="T62" s="28" t="str">
        <f t="shared" si="5"/>
        <v/>
      </c>
      <c r="U62" s="45" t="str">
        <f t="shared" si="6"/>
        <v>未</v>
      </c>
      <c r="V62" s="30">
        <f t="shared" si="7"/>
        <v>0</v>
      </c>
      <c r="W62" s="31">
        <v>1</v>
      </c>
      <c r="X62" s="31">
        <v>1</v>
      </c>
      <c r="Y62" s="31">
        <v>1</v>
      </c>
      <c r="Z62" s="31">
        <v>1</v>
      </c>
      <c r="AA62" s="31">
        <v>1</v>
      </c>
      <c r="AB62" s="31">
        <f t="shared" si="8"/>
        <v>0</v>
      </c>
      <c r="AC62" s="31">
        <f t="shared" si="9"/>
        <v>0</v>
      </c>
      <c r="AD62" s="31">
        <f t="shared" si="10"/>
        <v>0</v>
      </c>
      <c r="AE62" s="31">
        <f t="shared" si="11"/>
        <v>0</v>
      </c>
      <c r="AF62" s="31">
        <f t="shared" si="12"/>
        <v>0</v>
      </c>
      <c r="AG62" s="31">
        <f t="shared" si="13"/>
        <v>0</v>
      </c>
      <c r="AH62" s="33" t="str">
        <f t="shared" si="14"/>
        <v/>
      </c>
      <c r="AI62" s="33" t="str">
        <f t="shared" si="15"/>
        <v/>
      </c>
      <c r="AJ62" s="33" t="str">
        <f t="shared" si="16"/>
        <v/>
      </c>
      <c r="AK62" s="33" t="str">
        <f t="shared" si="17"/>
        <v/>
      </c>
      <c r="AL62" s="33" t="str">
        <f t="shared" si="18"/>
        <v/>
      </c>
      <c r="AM62" s="34"/>
      <c r="AN62" s="35" t="str">
        <f t="shared" si="19"/>
        <v/>
      </c>
      <c r="AO62" s="35" t="str">
        <f t="shared" si="20"/>
        <v/>
      </c>
      <c r="AP62" s="35" t="str">
        <f t="shared" si="21"/>
        <v/>
      </c>
      <c r="AQ62" s="35" t="str">
        <f t="shared" si="22"/>
        <v/>
      </c>
      <c r="AR62" s="35" t="str">
        <f t="shared" si="23"/>
        <v/>
      </c>
      <c r="AS62" s="36">
        <f t="shared" si="37"/>
        <v>0</v>
      </c>
      <c r="AT62" s="36">
        <f t="shared" si="37"/>
        <v>0</v>
      </c>
      <c r="AU62" s="36">
        <f t="shared" si="37"/>
        <v>0</v>
      </c>
      <c r="AV62" s="37"/>
      <c r="AW62" s="38">
        <f t="shared" si="25"/>
        <v>0</v>
      </c>
      <c r="AX62" s="38" t="str">
        <f t="shared" si="26"/>
        <v>未</v>
      </c>
      <c r="AY62" s="39"/>
      <c r="AZ62" s="40">
        <f t="shared" si="27"/>
        <v>0</v>
      </c>
      <c r="BA62" s="40">
        <f t="shared" si="28"/>
        <v>0</v>
      </c>
      <c r="BB62" s="41"/>
      <c r="BC62" s="41">
        <f t="shared" si="29"/>
        <v>0</v>
      </c>
      <c r="BD62" s="41"/>
      <c r="BE62" s="40">
        <f t="shared" si="30"/>
        <v>0</v>
      </c>
      <c r="BF62" s="41"/>
      <c r="BG62" s="41">
        <f t="shared" si="31"/>
        <v>0</v>
      </c>
      <c r="BH62" s="39"/>
      <c r="BI62" s="39"/>
      <c r="BJ62" s="39"/>
      <c r="BK62" s="39"/>
      <c r="BL62" s="39"/>
      <c r="BM62" s="39"/>
      <c r="BN62" s="39"/>
      <c r="BO62" s="39"/>
      <c r="BP62" s="39"/>
      <c r="BQ62" s="39"/>
      <c r="BR62" s="39"/>
      <c r="BS62" s="39"/>
      <c r="BT62" s="39"/>
      <c r="BU62" s="39"/>
      <c r="BV62" s="39"/>
      <c r="BW62" s="39"/>
      <c r="BX62" s="39"/>
      <c r="BY62" s="2"/>
      <c r="BZ62" s="2"/>
    </row>
    <row r="63" spans="1:78" ht="156" customHeight="1" x14ac:dyDescent="0.4">
      <c r="A63" s="83" t="str">
        <f t="shared" si="0"/>
        <v>未</v>
      </c>
      <c r="B63" s="92">
        <v>58</v>
      </c>
      <c r="C63" s="86" t="s">
        <v>106</v>
      </c>
      <c r="D63" s="93">
        <v>1</v>
      </c>
      <c r="E63" s="44"/>
      <c r="F63" s="107"/>
      <c r="G63" s="108"/>
      <c r="H63" s="108"/>
      <c r="I63" s="108"/>
      <c r="J63" s="108"/>
      <c r="K63" s="89" t="str">
        <f t="shared" si="32"/>
        <v/>
      </c>
      <c r="L63" s="90" t="str">
        <f t="shared" si="33"/>
        <v/>
      </c>
      <c r="M63" s="90" t="str">
        <f t="shared" si="34"/>
        <v/>
      </c>
      <c r="N63" s="90" t="str">
        <f t="shared" si="35"/>
        <v/>
      </c>
      <c r="O63" s="90" t="str">
        <f t="shared" si="36"/>
        <v/>
      </c>
      <c r="P63" s="28" t="str">
        <f t="shared" si="1"/>
        <v/>
      </c>
      <c r="Q63" s="28" t="str">
        <f t="shared" si="2"/>
        <v/>
      </c>
      <c r="R63" s="28" t="str">
        <f t="shared" si="3"/>
        <v/>
      </c>
      <c r="S63" s="28" t="str">
        <f t="shared" si="4"/>
        <v/>
      </c>
      <c r="T63" s="28" t="str">
        <f t="shared" si="5"/>
        <v/>
      </c>
      <c r="U63" s="45" t="str">
        <f t="shared" si="6"/>
        <v>未</v>
      </c>
      <c r="V63" s="30">
        <f t="shared" si="7"/>
        <v>0</v>
      </c>
      <c r="W63" s="31">
        <v>1</v>
      </c>
      <c r="X63" s="31">
        <v>1</v>
      </c>
      <c r="Y63" s="31">
        <v>1</v>
      </c>
      <c r="Z63" s="31">
        <v>1</v>
      </c>
      <c r="AA63" s="31">
        <v>1</v>
      </c>
      <c r="AB63" s="31">
        <f t="shared" si="8"/>
        <v>0</v>
      </c>
      <c r="AC63" s="31">
        <f t="shared" si="9"/>
        <v>0</v>
      </c>
      <c r="AD63" s="31">
        <f t="shared" si="10"/>
        <v>0</v>
      </c>
      <c r="AE63" s="31">
        <f t="shared" si="11"/>
        <v>0</v>
      </c>
      <c r="AF63" s="31">
        <f t="shared" si="12"/>
        <v>0</v>
      </c>
      <c r="AG63" s="31">
        <f t="shared" si="13"/>
        <v>0</v>
      </c>
      <c r="AH63" s="33" t="str">
        <f t="shared" si="14"/>
        <v/>
      </c>
      <c r="AI63" s="33" t="str">
        <f t="shared" si="15"/>
        <v/>
      </c>
      <c r="AJ63" s="33" t="str">
        <f t="shared" si="16"/>
        <v/>
      </c>
      <c r="AK63" s="33" t="str">
        <f t="shared" si="17"/>
        <v/>
      </c>
      <c r="AL63" s="33" t="str">
        <f t="shared" si="18"/>
        <v/>
      </c>
      <c r="AM63" s="34"/>
      <c r="AN63" s="35" t="str">
        <f t="shared" si="19"/>
        <v/>
      </c>
      <c r="AO63" s="35" t="str">
        <f t="shared" si="20"/>
        <v/>
      </c>
      <c r="AP63" s="35" t="str">
        <f t="shared" si="21"/>
        <v/>
      </c>
      <c r="AQ63" s="35" t="str">
        <f t="shared" si="22"/>
        <v/>
      </c>
      <c r="AR63" s="35" t="str">
        <f t="shared" si="23"/>
        <v/>
      </c>
      <c r="AS63" s="36">
        <f t="shared" si="37"/>
        <v>0</v>
      </c>
      <c r="AT63" s="36">
        <f t="shared" si="37"/>
        <v>0</v>
      </c>
      <c r="AU63" s="36">
        <f t="shared" si="37"/>
        <v>0</v>
      </c>
      <c r="AV63" s="37"/>
      <c r="AW63" s="38">
        <f t="shared" si="25"/>
        <v>0</v>
      </c>
      <c r="AX63" s="38" t="str">
        <f t="shared" si="26"/>
        <v>未</v>
      </c>
      <c r="AY63" s="39"/>
      <c r="AZ63" s="40">
        <f t="shared" si="27"/>
        <v>0</v>
      </c>
      <c r="BA63" s="40">
        <f t="shared" si="28"/>
        <v>0</v>
      </c>
      <c r="BB63" s="41"/>
      <c r="BC63" s="41">
        <f t="shared" si="29"/>
        <v>0</v>
      </c>
      <c r="BD63" s="41"/>
      <c r="BE63" s="40">
        <f t="shared" si="30"/>
        <v>0</v>
      </c>
      <c r="BF63" s="41"/>
      <c r="BG63" s="41">
        <f t="shared" si="31"/>
        <v>0</v>
      </c>
      <c r="BH63" s="39"/>
      <c r="BI63" s="39"/>
      <c r="BJ63" s="39"/>
      <c r="BK63" s="39"/>
      <c r="BL63" s="39"/>
      <c r="BM63" s="39"/>
      <c r="BN63" s="39"/>
      <c r="BO63" s="39"/>
      <c r="BP63" s="39"/>
      <c r="BQ63" s="39"/>
      <c r="BR63" s="39"/>
      <c r="BS63" s="39"/>
      <c r="BT63" s="39"/>
      <c r="BU63" s="39"/>
      <c r="BV63" s="39"/>
      <c r="BW63" s="39"/>
      <c r="BX63" s="39"/>
      <c r="BY63" s="2"/>
      <c r="BZ63" s="2"/>
    </row>
    <row r="64" spans="1:78" ht="156" customHeight="1" x14ac:dyDescent="0.4">
      <c r="A64" s="83" t="str">
        <f t="shared" si="0"/>
        <v>未</v>
      </c>
      <c r="B64" s="92">
        <v>59</v>
      </c>
      <c r="C64" s="86" t="s">
        <v>107</v>
      </c>
      <c r="D64" s="93">
        <v>1</v>
      </c>
      <c r="E64" s="44"/>
      <c r="F64" s="107"/>
      <c r="G64" s="108"/>
      <c r="H64" s="108"/>
      <c r="I64" s="108"/>
      <c r="J64" s="108"/>
      <c r="K64" s="89" t="str">
        <f t="shared" si="32"/>
        <v/>
      </c>
      <c r="L64" s="90" t="str">
        <f t="shared" si="33"/>
        <v/>
      </c>
      <c r="M64" s="90" t="str">
        <f t="shared" si="34"/>
        <v/>
      </c>
      <c r="N64" s="90" t="str">
        <f t="shared" si="35"/>
        <v/>
      </c>
      <c r="O64" s="90" t="str">
        <f t="shared" si="36"/>
        <v/>
      </c>
      <c r="P64" s="28" t="str">
        <f t="shared" si="1"/>
        <v/>
      </c>
      <c r="Q64" s="28" t="str">
        <f t="shared" si="2"/>
        <v/>
      </c>
      <c r="R64" s="28" t="str">
        <f t="shared" si="3"/>
        <v/>
      </c>
      <c r="S64" s="28" t="str">
        <f t="shared" si="4"/>
        <v/>
      </c>
      <c r="T64" s="28" t="str">
        <f t="shared" si="5"/>
        <v/>
      </c>
      <c r="U64" s="45" t="str">
        <f t="shared" si="6"/>
        <v>未</v>
      </c>
      <c r="V64" s="30">
        <f t="shared" si="7"/>
        <v>0</v>
      </c>
      <c r="W64" s="31">
        <v>1</v>
      </c>
      <c r="X64" s="31">
        <v>1</v>
      </c>
      <c r="Y64" s="31">
        <v>1</v>
      </c>
      <c r="Z64" s="31">
        <v>1</v>
      </c>
      <c r="AA64" s="31">
        <v>1</v>
      </c>
      <c r="AB64" s="31">
        <f t="shared" si="8"/>
        <v>0</v>
      </c>
      <c r="AC64" s="31">
        <f t="shared" si="9"/>
        <v>0</v>
      </c>
      <c r="AD64" s="31">
        <f t="shared" si="10"/>
        <v>0</v>
      </c>
      <c r="AE64" s="31">
        <f t="shared" si="11"/>
        <v>0</v>
      </c>
      <c r="AF64" s="31">
        <f t="shared" si="12"/>
        <v>0</v>
      </c>
      <c r="AG64" s="31">
        <f t="shared" si="13"/>
        <v>0</v>
      </c>
      <c r="AH64" s="33" t="str">
        <f t="shared" si="14"/>
        <v/>
      </c>
      <c r="AI64" s="33" t="str">
        <f t="shared" si="15"/>
        <v/>
      </c>
      <c r="AJ64" s="33" t="str">
        <f t="shared" si="16"/>
        <v/>
      </c>
      <c r="AK64" s="33" t="str">
        <f t="shared" si="17"/>
        <v/>
      </c>
      <c r="AL64" s="33" t="str">
        <f t="shared" si="18"/>
        <v/>
      </c>
      <c r="AM64" s="34"/>
      <c r="AN64" s="35" t="str">
        <f t="shared" si="19"/>
        <v/>
      </c>
      <c r="AO64" s="35" t="str">
        <f t="shared" si="20"/>
        <v/>
      </c>
      <c r="AP64" s="35" t="str">
        <f t="shared" si="21"/>
        <v/>
      </c>
      <c r="AQ64" s="35" t="str">
        <f t="shared" si="22"/>
        <v/>
      </c>
      <c r="AR64" s="35" t="str">
        <f t="shared" si="23"/>
        <v/>
      </c>
      <c r="AS64" s="36">
        <f t="shared" si="37"/>
        <v>0</v>
      </c>
      <c r="AT64" s="36">
        <f t="shared" si="37"/>
        <v>0</v>
      </c>
      <c r="AU64" s="36">
        <f t="shared" si="37"/>
        <v>0</v>
      </c>
      <c r="AV64" s="37"/>
      <c r="AW64" s="38">
        <f t="shared" si="25"/>
        <v>0</v>
      </c>
      <c r="AX64" s="38" t="str">
        <f t="shared" si="26"/>
        <v>未</v>
      </c>
      <c r="AY64" s="39"/>
      <c r="AZ64" s="40">
        <f t="shared" si="27"/>
        <v>0</v>
      </c>
      <c r="BA64" s="40">
        <f t="shared" si="28"/>
        <v>0</v>
      </c>
      <c r="BB64" s="41"/>
      <c r="BC64" s="41">
        <f t="shared" si="29"/>
        <v>0</v>
      </c>
      <c r="BD64" s="41"/>
      <c r="BE64" s="40">
        <f t="shared" si="30"/>
        <v>0</v>
      </c>
      <c r="BF64" s="41"/>
      <c r="BG64" s="41">
        <f t="shared" si="31"/>
        <v>0</v>
      </c>
      <c r="BH64" s="39"/>
      <c r="BI64" s="39"/>
      <c r="BJ64" s="39"/>
      <c r="BK64" s="39"/>
      <c r="BL64" s="39"/>
      <c r="BM64" s="39"/>
      <c r="BN64" s="39"/>
      <c r="BO64" s="39"/>
      <c r="BP64" s="39"/>
      <c r="BQ64" s="39"/>
      <c r="BR64" s="39"/>
      <c r="BS64" s="39"/>
      <c r="BT64" s="39"/>
      <c r="BU64" s="39"/>
      <c r="BV64" s="39"/>
      <c r="BW64" s="39"/>
      <c r="BX64" s="39"/>
      <c r="BY64" s="2"/>
      <c r="BZ64" s="2"/>
    </row>
    <row r="65" spans="1:78" ht="156" customHeight="1" x14ac:dyDescent="0.4">
      <c r="A65" s="83" t="str">
        <f t="shared" si="0"/>
        <v>未</v>
      </c>
      <c r="B65" s="92">
        <v>60</v>
      </c>
      <c r="C65" s="86" t="s">
        <v>108</v>
      </c>
      <c r="D65" s="93">
        <v>2</v>
      </c>
      <c r="E65" s="44"/>
      <c r="F65" s="107"/>
      <c r="G65" s="108"/>
      <c r="H65" s="108"/>
      <c r="I65" s="108"/>
      <c r="J65" s="108"/>
      <c r="K65" s="89" t="str">
        <f t="shared" si="32"/>
        <v/>
      </c>
      <c r="L65" s="90" t="str">
        <f t="shared" si="33"/>
        <v/>
      </c>
      <c r="M65" s="90" t="str">
        <f t="shared" si="34"/>
        <v/>
      </c>
      <c r="N65" s="90" t="str">
        <f t="shared" si="35"/>
        <v/>
      </c>
      <c r="O65" s="90" t="str">
        <f t="shared" si="36"/>
        <v/>
      </c>
      <c r="P65" s="28" t="str">
        <f t="shared" si="1"/>
        <v/>
      </c>
      <c r="Q65" s="28" t="str">
        <f t="shared" si="2"/>
        <v/>
      </c>
      <c r="R65" s="28" t="str">
        <f t="shared" si="3"/>
        <v/>
      </c>
      <c r="S65" s="28" t="str">
        <f t="shared" si="4"/>
        <v/>
      </c>
      <c r="T65" s="28" t="str">
        <f t="shared" si="5"/>
        <v/>
      </c>
      <c r="U65" s="45" t="str">
        <f t="shared" si="6"/>
        <v>未</v>
      </c>
      <c r="V65" s="30">
        <f t="shared" si="7"/>
        <v>0</v>
      </c>
      <c r="W65" s="31">
        <v>1</v>
      </c>
      <c r="X65" s="31">
        <v>1</v>
      </c>
      <c r="Y65" s="31">
        <v>1</v>
      </c>
      <c r="Z65" s="31">
        <v>1</v>
      </c>
      <c r="AA65" s="31">
        <v>1</v>
      </c>
      <c r="AB65" s="31">
        <f t="shared" si="8"/>
        <v>0</v>
      </c>
      <c r="AC65" s="31">
        <f t="shared" si="9"/>
        <v>0</v>
      </c>
      <c r="AD65" s="31">
        <f t="shared" si="10"/>
        <v>0</v>
      </c>
      <c r="AE65" s="31">
        <f t="shared" si="11"/>
        <v>0</v>
      </c>
      <c r="AF65" s="31">
        <f t="shared" si="12"/>
        <v>0</v>
      </c>
      <c r="AG65" s="31">
        <f t="shared" si="13"/>
        <v>0</v>
      </c>
      <c r="AH65" s="33" t="str">
        <f t="shared" si="14"/>
        <v/>
      </c>
      <c r="AI65" s="33" t="str">
        <f t="shared" si="15"/>
        <v/>
      </c>
      <c r="AJ65" s="33" t="str">
        <f t="shared" si="16"/>
        <v/>
      </c>
      <c r="AK65" s="33" t="str">
        <f t="shared" si="17"/>
        <v/>
      </c>
      <c r="AL65" s="33" t="str">
        <f t="shared" si="18"/>
        <v/>
      </c>
      <c r="AM65" s="34"/>
      <c r="AN65" s="35" t="str">
        <f t="shared" si="19"/>
        <v/>
      </c>
      <c r="AO65" s="35" t="str">
        <f t="shared" si="20"/>
        <v/>
      </c>
      <c r="AP65" s="35" t="str">
        <f t="shared" si="21"/>
        <v/>
      </c>
      <c r="AQ65" s="35" t="str">
        <f t="shared" si="22"/>
        <v/>
      </c>
      <c r="AR65" s="35" t="str">
        <f t="shared" si="23"/>
        <v/>
      </c>
      <c r="AS65" s="36">
        <f t="shared" si="37"/>
        <v>0</v>
      </c>
      <c r="AT65" s="36">
        <f t="shared" si="37"/>
        <v>0</v>
      </c>
      <c r="AU65" s="36">
        <f t="shared" si="37"/>
        <v>0</v>
      </c>
      <c r="AV65" s="37"/>
      <c r="AW65" s="38">
        <f t="shared" si="25"/>
        <v>0</v>
      </c>
      <c r="AX65" s="38" t="str">
        <f t="shared" si="26"/>
        <v>未</v>
      </c>
      <c r="AY65" s="39"/>
      <c r="AZ65" s="40">
        <f t="shared" si="27"/>
        <v>0</v>
      </c>
      <c r="BA65" s="40">
        <f t="shared" si="28"/>
        <v>0</v>
      </c>
      <c r="BB65" s="41"/>
      <c r="BC65" s="41">
        <f t="shared" si="29"/>
        <v>0</v>
      </c>
      <c r="BD65" s="41"/>
      <c r="BE65" s="40">
        <f t="shared" si="30"/>
        <v>0</v>
      </c>
      <c r="BF65" s="41"/>
      <c r="BG65" s="41">
        <f t="shared" si="31"/>
        <v>0</v>
      </c>
      <c r="BH65" s="39"/>
      <c r="BI65" s="39"/>
      <c r="BJ65" s="39"/>
      <c r="BK65" s="39"/>
      <c r="BL65" s="39"/>
      <c r="BM65" s="39"/>
      <c r="BN65" s="39"/>
      <c r="BO65" s="39"/>
      <c r="BP65" s="39"/>
      <c r="BQ65" s="39"/>
      <c r="BR65" s="39"/>
      <c r="BS65" s="39"/>
      <c r="BT65" s="39"/>
      <c r="BU65" s="39"/>
      <c r="BV65" s="39"/>
      <c r="BW65" s="39"/>
      <c r="BX65" s="39"/>
      <c r="BY65" s="2"/>
      <c r="BZ65" s="2"/>
    </row>
    <row r="66" spans="1:78" ht="156" customHeight="1" x14ac:dyDescent="0.4">
      <c r="A66" s="83" t="str">
        <f t="shared" si="0"/>
        <v>未</v>
      </c>
      <c r="B66" s="92">
        <v>61</v>
      </c>
      <c r="C66" s="86" t="s">
        <v>109</v>
      </c>
      <c r="D66" s="93">
        <v>1</v>
      </c>
      <c r="E66" s="44"/>
      <c r="F66" s="107"/>
      <c r="G66" s="108"/>
      <c r="H66" s="108"/>
      <c r="I66" s="108"/>
      <c r="J66" s="108"/>
      <c r="K66" s="89" t="str">
        <f t="shared" si="32"/>
        <v/>
      </c>
      <c r="L66" s="90" t="str">
        <f t="shared" si="33"/>
        <v/>
      </c>
      <c r="M66" s="90" t="str">
        <f t="shared" si="34"/>
        <v/>
      </c>
      <c r="N66" s="90" t="str">
        <f t="shared" si="35"/>
        <v/>
      </c>
      <c r="O66" s="90" t="str">
        <f t="shared" si="36"/>
        <v/>
      </c>
      <c r="P66" s="28" t="str">
        <f t="shared" si="1"/>
        <v/>
      </c>
      <c r="Q66" s="28" t="str">
        <f t="shared" si="2"/>
        <v/>
      </c>
      <c r="R66" s="28" t="str">
        <f t="shared" si="3"/>
        <v/>
      </c>
      <c r="S66" s="28" t="str">
        <f t="shared" si="4"/>
        <v/>
      </c>
      <c r="T66" s="28" t="str">
        <f t="shared" si="5"/>
        <v/>
      </c>
      <c r="U66" s="45" t="str">
        <f t="shared" si="6"/>
        <v>未</v>
      </c>
      <c r="V66" s="30">
        <f t="shared" si="7"/>
        <v>0</v>
      </c>
      <c r="W66" s="31">
        <v>1</v>
      </c>
      <c r="X66" s="31">
        <v>1</v>
      </c>
      <c r="Y66" s="31">
        <v>1</v>
      </c>
      <c r="Z66" s="31">
        <v>1</v>
      </c>
      <c r="AA66" s="31">
        <v>1</v>
      </c>
      <c r="AB66" s="31">
        <f t="shared" si="8"/>
        <v>0</v>
      </c>
      <c r="AC66" s="31">
        <f t="shared" si="9"/>
        <v>0</v>
      </c>
      <c r="AD66" s="31">
        <f t="shared" si="10"/>
        <v>0</v>
      </c>
      <c r="AE66" s="31">
        <f t="shared" si="11"/>
        <v>0</v>
      </c>
      <c r="AF66" s="31">
        <f t="shared" si="12"/>
        <v>0</v>
      </c>
      <c r="AG66" s="31">
        <f t="shared" si="13"/>
        <v>0</v>
      </c>
      <c r="AH66" s="33" t="str">
        <f t="shared" si="14"/>
        <v/>
      </c>
      <c r="AI66" s="33" t="str">
        <f t="shared" si="15"/>
        <v/>
      </c>
      <c r="AJ66" s="33" t="str">
        <f t="shared" si="16"/>
        <v/>
      </c>
      <c r="AK66" s="33" t="str">
        <f t="shared" si="17"/>
        <v/>
      </c>
      <c r="AL66" s="33" t="str">
        <f t="shared" si="18"/>
        <v/>
      </c>
      <c r="AM66" s="34"/>
      <c r="AN66" s="35" t="str">
        <f t="shared" si="19"/>
        <v/>
      </c>
      <c r="AO66" s="35" t="str">
        <f t="shared" si="20"/>
        <v/>
      </c>
      <c r="AP66" s="35" t="str">
        <f t="shared" si="21"/>
        <v/>
      </c>
      <c r="AQ66" s="35" t="str">
        <f t="shared" si="22"/>
        <v/>
      </c>
      <c r="AR66" s="35" t="str">
        <f t="shared" si="23"/>
        <v/>
      </c>
      <c r="AS66" s="36">
        <f t="shared" si="37"/>
        <v>0</v>
      </c>
      <c r="AT66" s="36">
        <f t="shared" si="37"/>
        <v>0</v>
      </c>
      <c r="AU66" s="36">
        <f t="shared" si="37"/>
        <v>0</v>
      </c>
      <c r="AV66" s="37"/>
      <c r="AW66" s="38">
        <f t="shared" si="25"/>
        <v>0</v>
      </c>
      <c r="AX66" s="38" t="str">
        <f t="shared" si="26"/>
        <v>未</v>
      </c>
      <c r="AY66" s="39"/>
      <c r="AZ66" s="40">
        <f t="shared" si="27"/>
        <v>0</v>
      </c>
      <c r="BA66" s="40">
        <f t="shared" si="28"/>
        <v>0</v>
      </c>
      <c r="BB66" s="41"/>
      <c r="BC66" s="41">
        <f t="shared" si="29"/>
        <v>0</v>
      </c>
      <c r="BD66" s="41"/>
      <c r="BE66" s="40">
        <f t="shared" si="30"/>
        <v>0</v>
      </c>
      <c r="BF66" s="41"/>
      <c r="BG66" s="41">
        <f t="shared" si="31"/>
        <v>0</v>
      </c>
      <c r="BH66" s="39"/>
      <c r="BI66" s="39"/>
      <c r="BJ66" s="39"/>
      <c r="BK66" s="39"/>
      <c r="BL66" s="39"/>
      <c r="BM66" s="39"/>
      <c r="BN66" s="39"/>
      <c r="BO66" s="39"/>
      <c r="BP66" s="39"/>
      <c r="BQ66" s="39"/>
      <c r="BR66" s="39"/>
      <c r="BS66" s="39"/>
      <c r="BT66" s="39"/>
      <c r="BU66" s="39"/>
      <c r="BV66" s="39"/>
      <c r="BW66" s="39"/>
      <c r="BX66" s="39"/>
      <c r="BY66" s="2"/>
      <c r="BZ66" s="2"/>
    </row>
    <row r="67" spans="1:78" ht="156" customHeight="1" x14ac:dyDescent="0.4">
      <c r="A67" s="83" t="str">
        <f t="shared" si="0"/>
        <v>未</v>
      </c>
      <c r="B67" s="92">
        <v>62</v>
      </c>
      <c r="C67" s="86" t="s">
        <v>110</v>
      </c>
      <c r="D67" s="93">
        <v>2</v>
      </c>
      <c r="E67" s="44"/>
      <c r="F67" s="107"/>
      <c r="G67" s="108"/>
      <c r="H67" s="108"/>
      <c r="I67" s="108"/>
      <c r="J67" s="108"/>
      <c r="K67" s="89" t="str">
        <f t="shared" si="32"/>
        <v/>
      </c>
      <c r="L67" s="90" t="str">
        <f t="shared" si="33"/>
        <v/>
      </c>
      <c r="M67" s="90" t="str">
        <f t="shared" si="34"/>
        <v/>
      </c>
      <c r="N67" s="90" t="str">
        <f t="shared" si="35"/>
        <v/>
      </c>
      <c r="O67" s="90" t="str">
        <f t="shared" si="36"/>
        <v/>
      </c>
      <c r="P67" s="28" t="str">
        <f t="shared" si="1"/>
        <v/>
      </c>
      <c r="Q67" s="28" t="str">
        <f t="shared" si="2"/>
        <v/>
      </c>
      <c r="R67" s="28" t="str">
        <f t="shared" si="3"/>
        <v/>
      </c>
      <c r="S67" s="28" t="str">
        <f t="shared" si="4"/>
        <v/>
      </c>
      <c r="T67" s="28" t="str">
        <f t="shared" si="5"/>
        <v/>
      </c>
      <c r="U67" s="45" t="str">
        <f t="shared" si="6"/>
        <v>未</v>
      </c>
      <c r="V67" s="30">
        <f t="shared" si="7"/>
        <v>0</v>
      </c>
      <c r="W67" s="31">
        <v>1</v>
      </c>
      <c r="X67" s="31">
        <v>1</v>
      </c>
      <c r="Y67" s="31">
        <v>1</v>
      </c>
      <c r="Z67" s="31">
        <v>1</v>
      </c>
      <c r="AA67" s="31">
        <v>1</v>
      </c>
      <c r="AB67" s="31">
        <f t="shared" si="8"/>
        <v>0</v>
      </c>
      <c r="AC67" s="31">
        <f t="shared" si="9"/>
        <v>0</v>
      </c>
      <c r="AD67" s="31">
        <f t="shared" si="10"/>
        <v>0</v>
      </c>
      <c r="AE67" s="31">
        <f t="shared" si="11"/>
        <v>0</v>
      </c>
      <c r="AF67" s="31">
        <f t="shared" si="12"/>
        <v>0</v>
      </c>
      <c r="AG67" s="31">
        <f t="shared" si="13"/>
        <v>0</v>
      </c>
      <c r="AH67" s="33" t="str">
        <f t="shared" si="14"/>
        <v/>
      </c>
      <c r="AI67" s="33" t="str">
        <f t="shared" si="15"/>
        <v/>
      </c>
      <c r="AJ67" s="33" t="str">
        <f t="shared" si="16"/>
        <v/>
      </c>
      <c r="AK67" s="33" t="str">
        <f t="shared" si="17"/>
        <v/>
      </c>
      <c r="AL67" s="33" t="str">
        <f t="shared" si="18"/>
        <v/>
      </c>
      <c r="AM67" s="34"/>
      <c r="AN67" s="35" t="str">
        <f t="shared" si="19"/>
        <v/>
      </c>
      <c r="AO67" s="35" t="str">
        <f t="shared" si="20"/>
        <v/>
      </c>
      <c r="AP67" s="35" t="str">
        <f t="shared" si="21"/>
        <v/>
      </c>
      <c r="AQ67" s="35" t="str">
        <f t="shared" si="22"/>
        <v/>
      </c>
      <c r="AR67" s="35" t="str">
        <f t="shared" si="23"/>
        <v/>
      </c>
      <c r="AS67" s="36">
        <f t="shared" si="37"/>
        <v>0</v>
      </c>
      <c r="AT67" s="36">
        <f t="shared" si="37"/>
        <v>0</v>
      </c>
      <c r="AU67" s="36">
        <f t="shared" si="37"/>
        <v>0</v>
      </c>
      <c r="AV67" s="37"/>
      <c r="AW67" s="38">
        <f t="shared" si="25"/>
        <v>0</v>
      </c>
      <c r="AX67" s="38" t="str">
        <f t="shared" si="26"/>
        <v>未</v>
      </c>
      <c r="AY67" s="39"/>
      <c r="AZ67" s="40">
        <f t="shared" si="27"/>
        <v>0</v>
      </c>
      <c r="BA67" s="40">
        <f t="shared" si="28"/>
        <v>0</v>
      </c>
      <c r="BB67" s="41"/>
      <c r="BC67" s="41">
        <f t="shared" si="29"/>
        <v>0</v>
      </c>
      <c r="BD67" s="41"/>
      <c r="BE67" s="40">
        <f t="shared" si="30"/>
        <v>0</v>
      </c>
      <c r="BF67" s="41"/>
      <c r="BG67" s="41">
        <f t="shared" si="31"/>
        <v>0</v>
      </c>
      <c r="BH67" s="39"/>
      <c r="BI67" s="39"/>
      <c r="BJ67" s="39"/>
      <c r="BK67" s="39"/>
      <c r="BL67" s="39"/>
      <c r="BM67" s="39"/>
      <c r="BN67" s="39"/>
      <c r="BO67" s="39"/>
      <c r="BP67" s="39"/>
      <c r="BQ67" s="39"/>
      <c r="BR67" s="39"/>
      <c r="BS67" s="39"/>
      <c r="BT67" s="39"/>
      <c r="BU67" s="39"/>
      <c r="BV67" s="39"/>
      <c r="BW67" s="39"/>
      <c r="BX67" s="39"/>
      <c r="BY67" s="2"/>
      <c r="BZ67" s="2"/>
    </row>
    <row r="68" spans="1:78" ht="156" customHeight="1" x14ac:dyDescent="0.4">
      <c r="A68" s="83" t="str">
        <f t="shared" si="0"/>
        <v>未</v>
      </c>
      <c r="B68" s="92">
        <v>63</v>
      </c>
      <c r="C68" s="86" t="s">
        <v>111</v>
      </c>
      <c r="D68" s="93">
        <v>2</v>
      </c>
      <c r="E68" s="44"/>
      <c r="F68" s="107"/>
      <c r="G68" s="108"/>
      <c r="H68" s="108"/>
      <c r="I68" s="108"/>
      <c r="J68" s="108"/>
      <c r="K68" s="89" t="str">
        <f t="shared" si="32"/>
        <v/>
      </c>
      <c r="L68" s="90" t="str">
        <f t="shared" si="33"/>
        <v/>
      </c>
      <c r="M68" s="90" t="str">
        <f t="shared" si="34"/>
        <v/>
      </c>
      <c r="N68" s="90" t="str">
        <f t="shared" si="35"/>
        <v/>
      </c>
      <c r="O68" s="90" t="str">
        <f t="shared" si="36"/>
        <v/>
      </c>
      <c r="P68" s="28" t="str">
        <f t="shared" si="1"/>
        <v/>
      </c>
      <c r="Q68" s="28" t="str">
        <f t="shared" si="2"/>
        <v/>
      </c>
      <c r="R68" s="28" t="str">
        <f t="shared" si="3"/>
        <v/>
      </c>
      <c r="S68" s="28" t="str">
        <f t="shared" si="4"/>
        <v/>
      </c>
      <c r="T68" s="28" t="str">
        <f t="shared" si="5"/>
        <v/>
      </c>
      <c r="U68" s="45" t="str">
        <f t="shared" si="6"/>
        <v>未</v>
      </c>
      <c r="V68" s="30">
        <f t="shared" si="7"/>
        <v>0</v>
      </c>
      <c r="W68" s="31">
        <v>1</v>
      </c>
      <c r="X68" s="31">
        <v>1</v>
      </c>
      <c r="Y68" s="31">
        <v>1</v>
      </c>
      <c r="Z68" s="31">
        <v>1</v>
      </c>
      <c r="AA68" s="31">
        <v>1</v>
      </c>
      <c r="AB68" s="31">
        <f t="shared" si="8"/>
        <v>0</v>
      </c>
      <c r="AC68" s="31">
        <f t="shared" si="9"/>
        <v>0</v>
      </c>
      <c r="AD68" s="31">
        <f t="shared" si="10"/>
        <v>0</v>
      </c>
      <c r="AE68" s="31">
        <f t="shared" si="11"/>
        <v>0</v>
      </c>
      <c r="AF68" s="31">
        <f t="shared" si="12"/>
        <v>0</v>
      </c>
      <c r="AG68" s="31">
        <f t="shared" si="13"/>
        <v>0</v>
      </c>
      <c r="AH68" s="33" t="str">
        <f t="shared" si="14"/>
        <v/>
      </c>
      <c r="AI68" s="33" t="str">
        <f t="shared" si="15"/>
        <v/>
      </c>
      <c r="AJ68" s="33" t="str">
        <f t="shared" si="16"/>
        <v/>
      </c>
      <c r="AK68" s="33" t="str">
        <f t="shared" si="17"/>
        <v/>
      </c>
      <c r="AL68" s="33" t="str">
        <f t="shared" si="18"/>
        <v/>
      </c>
      <c r="AM68" s="34"/>
      <c r="AN68" s="35" t="str">
        <f t="shared" si="19"/>
        <v/>
      </c>
      <c r="AO68" s="35" t="str">
        <f t="shared" si="20"/>
        <v/>
      </c>
      <c r="AP68" s="35" t="str">
        <f t="shared" si="21"/>
        <v/>
      </c>
      <c r="AQ68" s="35" t="str">
        <f t="shared" si="22"/>
        <v/>
      </c>
      <c r="AR68" s="35" t="str">
        <f t="shared" si="23"/>
        <v/>
      </c>
      <c r="AS68" s="36">
        <f t="shared" si="37"/>
        <v>0</v>
      </c>
      <c r="AT68" s="36">
        <f t="shared" si="37"/>
        <v>0</v>
      </c>
      <c r="AU68" s="36">
        <f t="shared" si="37"/>
        <v>0</v>
      </c>
      <c r="AV68" s="37"/>
      <c r="AW68" s="38">
        <f t="shared" si="25"/>
        <v>0</v>
      </c>
      <c r="AX68" s="38" t="str">
        <f t="shared" si="26"/>
        <v>未</v>
      </c>
      <c r="AY68" s="39"/>
      <c r="AZ68" s="40">
        <f t="shared" si="27"/>
        <v>0</v>
      </c>
      <c r="BA68" s="40">
        <f t="shared" si="28"/>
        <v>0</v>
      </c>
      <c r="BB68" s="41"/>
      <c r="BC68" s="41">
        <f t="shared" si="29"/>
        <v>0</v>
      </c>
      <c r="BD68" s="41"/>
      <c r="BE68" s="40">
        <f t="shared" si="30"/>
        <v>0</v>
      </c>
      <c r="BF68" s="41"/>
      <c r="BG68" s="41">
        <f t="shared" si="31"/>
        <v>0</v>
      </c>
      <c r="BH68" s="39"/>
      <c r="BI68" s="39"/>
      <c r="BJ68" s="39"/>
      <c r="BK68" s="39"/>
      <c r="BL68" s="39"/>
      <c r="BM68" s="39"/>
      <c r="BN68" s="39"/>
      <c r="BO68" s="39"/>
      <c r="BP68" s="39"/>
      <c r="BQ68" s="39"/>
      <c r="BR68" s="39"/>
      <c r="BS68" s="39"/>
      <c r="BT68" s="39"/>
      <c r="BU68" s="39"/>
      <c r="BV68" s="39"/>
      <c r="BW68" s="39"/>
      <c r="BX68" s="39"/>
      <c r="BY68" s="2"/>
      <c r="BZ68" s="2"/>
    </row>
    <row r="69" spans="1:78" ht="156" customHeight="1" x14ac:dyDescent="0.4">
      <c r="A69" s="83" t="str">
        <f t="shared" si="0"/>
        <v>未</v>
      </c>
      <c r="B69" s="92">
        <v>64</v>
      </c>
      <c r="C69" s="86" t="s">
        <v>112</v>
      </c>
      <c r="D69" s="93">
        <v>2</v>
      </c>
      <c r="E69" s="44"/>
      <c r="F69" s="107"/>
      <c r="G69" s="108"/>
      <c r="H69" s="108"/>
      <c r="I69" s="108"/>
      <c r="J69" s="108"/>
      <c r="K69" s="89" t="str">
        <f t="shared" si="32"/>
        <v/>
      </c>
      <c r="L69" s="90" t="str">
        <f t="shared" si="33"/>
        <v/>
      </c>
      <c r="M69" s="90" t="str">
        <f t="shared" si="34"/>
        <v/>
      </c>
      <c r="N69" s="90" t="str">
        <f t="shared" si="35"/>
        <v/>
      </c>
      <c r="O69" s="90" t="str">
        <f t="shared" si="36"/>
        <v/>
      </c>
      <c r="P69" s="28" t="str">
        <f t="shared" si="1"/>
        <v/>
      </c>
      <c r="Q69" s="28" t="str">
        <f t="shared" si="2"/>
        <v/>
      </c>
      <c r="R69" s="28" t="str">
        <f t="shared" si="3"/>
        <v/>
      </c>
      <c r="S69" s="28" t="str">
        <f t="shared" si="4"/>
        <v/>
      </c>
      <c r="T69" s="28" t="str">
        <f t="shared" si="5"/>
        <v/>
      </c>
      <c r="U69" s="45" t="str">
        <f t="shared" si="6"/>
        <v>未</v>
      </c>
      <c r="V69" s="30">
        <f t="shared" si="7"/>
        <v>0</v>
      </c>
      <c r="W69" s="31">
        <v>1</v>
      </c>
      <c r="X69" s="31">
        <v>1</v>
      </c>
      <c r="Y69" s="31">
        <v>1</v>
      </c>
      <c r="Z69" s="31">
        <v>1</v>
      </c>
      <c r="AA69" s="31">
        <v>1</v>
      </c>
      <c r="AB69" s="31">
        <f t="shared" si="8"/>
        <v>0</v>
      </c>
      <c r="AC69" s="31">
        <f t="shared" si="9"/>
        <v>0</v>
      </c>
      <c r="AD69" s="31">
        <f t="shared" si="10"/>
        <v>0</v>
      </c>
      <c r="AE69" s="31">
        <f t="shared" si="11"/>
        <v>0</v>
      </c>
      <c r="AF69" s="31">
        <f t="shared" si="12"/>
        <v>0</v>
      </c>
      <c r="AG69" s="31">
        <f t="shared" si="13"/>
        <v>0</v>
      </c>
      <c r="AH69" s="33" t="str">
        <f t="shared" si="14"/>
        <v/>
      </c>
      <c r="AI69" s="33" t="str">
        <f t="shared" si="15"/>
        <v/>
      </c>
      <c r="AJ69" s="33" t="str">
        <f t="shared" si="16"/>
        <v/>
      </c>
      <c r="AK69" s="33" t="str">
        <f t="shared" si="17"/>
        <v/>
      </c>
      <c r="AL69" s="33" t="str">
        <f t="shared" si="18"/>
        <v/>
      </c>
      <c r="AM69" s="34"/>
      <c r="AN69" s="35" t="str">
        <f t="shared" si="19"/>
        <v/>
      </c>
      <c r="AO69" s="35" t="str">
        <f t="shared" si="20"/>
        <v/>
      </c>
      <c r="AP69" s="35" t="str">
        <f t="shared" si="21"/>
        <v/>
      </c>
      <c r="AQ69" s="35" t="str">
        <f t="shared" si="22"/>
        <v/>
      </c>
      <c r="AR69" s="35" t="str">
        <f t="shared" si="23"/>
        <v/>
      </c>
      <c r="AS69" s="36">
        <f t="shared" si="37"/>
        <v>0</v>
      </c>
      <c r="AT69" s="36">
        <f t="shared" si="37"/>
        <v>0</v>
      </c>
      <c r="AU69" s="36">
        <f t="shared" si="37"/>
        <v>0</v>
      </c>
      <c r="AV69" s="37"/>
      <c r="AW69" s="38">
        <f t="shared" si="25"/>
        <v>0</v>
      </c>
      <c r="AX69" s="38" t="str">
        <f t="shared" si="26"/>
        <v>未</v>
      </c>
      <c r="AY69" s="39"/>
      <c r="AZ69" s="40">
        <f t="shared" si="27"/>
        <v>0</v>
      </c>
      <c r="BA69" s="40">
        <f t="shared" si="28"/>
        <v>0</v>
      </c>
      <c r="BB69" s="41"/>
      <c r="BC69" s="41">
        <f t="shared" si="29"/>
        <v>0</v>
      </c>
      <c r="BD69" s="41"/>
      <c r="BE69" s="40">
        <f t="shared" si="30"/>
        <v>0</v>
      </c>
      <c r="BF69" s="41"/>
      <c r="BG69" s="41">
        <f t="shared" si="31"/>
        <v>0</v>
      </c>
      <c r="BH69" s="39"/>
      <c r="BI69" s="39"/>
      <c r="BJ69" s="39"/>
      <c r="BK69" s="39"/>
      <c r="BL69" s="39"/>
      <c r="BM69" s="39"/>
      <c r="BN69" s="39"/>
      <c r="BO69" s="39"/>
      <c r="BP69" s="39"/>
      <c r="BQ69" s="39"/>
      <c r="BR69" s="39"/>
      <c r="BS69" s="39"/>
      <c r="BT69" s="39"/>
      <c r="BU69" s="39"/>
      <c r="BV69" s="39"/>
      <c r="BW69" s="39"/>
      <c r="BX69" s="39"/>
      <c r="BY69" s="2"/>
      <c r="BZ69" s="2"/>
    </row>
    <row r="70" spans="1:78" ht="156" customHeight="1" x14ac:dyDescent="0.4">
      <c r="A70" s="83" t="str">
        <f t="shared" si="0"/>
        <v>未</v>
      </c>
      <c r="B70" s="92">
        <v>65</v>
      </c>
      <c r="C70" s="86" t="s">
        <v>113</v>
      </c>
      <c r="D70" s="93">
        <v>1</v>
      </c>
      <c r="E70" s="44"/>
      <c r="F70" s="107"/>
      <c r="G70" s="108"/>
      <c r="H70" s="108"/>
      <c r="I70" s="108"/>
      <c r="J70" s="108"/>
      <c r="K70" s="89" t="str">
        <f t="shared" si="32"/>
        <v/>
      </c>
      <c r="L70" s="90" t="str">
        <f t="shared" si="33"/>
        <v/>
      </c>
      <c r="M70" s="90" t="str">
        <f t="shared" si="34"/>
        <v/>
      </c>
      <c r="N70" s="90" t="str">
        <f t="shared" si="35"/>
        <v/>
      </c>
      <c r="O70" s="90" t="str">
        <f t="shared" si="36"/>
        <v/>
      </c>
      <c r="P70" s="28" t="str">
        <f t="shared" si="1"/>
        <v/>
      </c>
      <c r="Q70" s="28" t="str">
        <f t="shared" si="2"/>
        <v/>
      </c>
      <c r="R70" s="28" t="str">
        <f t="shared" si="3"/>
        <v/>
      </c>
      <c r="S70" s="28" t="str">
        <f t="shared" si="4"/>
        <v/>
      </c>
      <c r="T70" s="28" t="str">
        <f t="shared" si="5"/>
        <v/>
      </c>
      <c r="U70" s="45" t="str">
        <f t="shared" si="6"/>
        <v>未</v>
      </c>
      <c r="V70" s="30">
        <f t="shared" si="7"/>
        <v>0</v>
      </c>
      <c r="W70" s="31">
        <v>1</v>
      </c>
      <c r="X70" s="31">
        <v>1</v>
      </c>
      <c r="Y70" s="31">
        <v>1</v>
      </c>
      <c r="Z70" s="31">
        <v>1</v>
      </c>
      <c r="AA70" s="31">
        <v>1</v>
      </c>
      <c r="AB70" s="31">
        <f t="shared" si="8"/>
        <v>0</v>
      </c>
      <c r="AC70" s="31">
        <f t="shared" si="9"/>
        <v>0</v>
      </c>
      <c r="AD70" s="31">
        <f t="shared" si="10"/>
        <v>0</v>
      </c>
      <c r="AE70" s="31">
        <f t="shared" si="11"/>
        <v>0</v>
      </c>
      <c r="AF70" s="31">
        <f t="shared" si="12"/>
        <v>0</v>
      </c>
      <c r="AG70" s="31">
        <f t="shared" si="13"/>
        <v>0</v>
      </c>
      <c r="AH70" s="33" t="str">
        <f t="shared" si="14"/>
        <v/>
      </c>
      <c r="AI70" s="33" t="str">
        <f t="shared" si="15"/>
        <v/>
      </c>
      <c r="AJ70" s="33" t="str">
        <f t="shared" si="16"/>
        <v/>
      </c>
      <c r="AK70" s="33" t="str">
        <f t="shared" si="17"/>
        <v/>
      </c>
      <c r="AL70" s="33" t="str">
        <f t="shared" si="18"/>
        <v/>
      </c>
      <c r="AM70" s="34"/>
      <c r="AN70" s="35" t="str">
        <f t="shared" si="19"/>
        <v/>
      </c>
      <c r="AO70" s="35" t="str">
        <f t="shared" si="20"/>
        <v/>
      </c>
      <c r="AP70" s="35" t="str">
        <f t="shared" si="21"/>
        <v/>
      </c>
      <c r="AQ70" s="35" t="str">
        <f t="shared" si="22"/>
        <v/>
      </c>
      <c r="AR70" s="35" t="str">
        <f t="shared" si="23"/>
        <v/>
      </c>
      <c r="AS70" s="36">
        <f t="shared" si="37"/>
        <v>0</v>
      </c>
      <c r="AT70" s="36">
        <f t="shared" si="37"/>
        <v>0</v>
      </c>
      <c r="AU70" s="36">
        <f t="shared" si="37"/>
        <v>0</v>
      </c>
      <c r="AV70" s="37"/>
      <c r="AW70" s="38">
        <f t="shared" si="25"/>
        <v>0</v>
      </c>
      <c r="AX70" s="38" t="str">
        <f t="shared" si="26"/>
        <v>未</v>
      </c>
      <c r="AY70" s="39"/>
      <c r="AZ70" s="40">
        <f t="shared" si="27"/>
        <v>0</v>
      </c>
      <c r="BA70" s="40">
        <f t="shared" si="28"/>
        <v>0</v>
      </c>
      <c r="BB70" s="41"/>
      <c r="BC70" s="41">
        <f t="shared" si="29"/>
        <v>0</v>
      </c>
      <c r="BD70" s="41"/>
      <c r="BE70" s="40">
        <f t="shared" si="30"/>
        <v>0</v>
      </c>
      <c r="BF70" s="41"/>
      <c r="BG70" s="41">
        <f t="shared" si="31"/>
        <v>0</v>
      </c>
      <c r="BH70" s="39"/>
      <c r="BI70" s="39"/>
      <c r="BJ70" s="39"/>
      <c r="BK70" s="39"/>
      <c r="BL70" s="39"/>
      <c r="BM70" s="39"/>
      <c r="BN70" s="39"/>
      <c r="BO70" s="39"/>
      <c r="BP70" s="39"/>
      <c r="BQ70" s="39"/>
      <c r="BR70" s="39"/>
      <c r="BS70" s="39"/>
      <c r="BT70" s="39"/>
      <c r="BU70" s="39"/>
      <c r="BV70" s="39"/>
      <c r="BW70" s="39"/>
      <c r="BX70" s="39"/>
      <c r="BY70" s="2"/>
      <c r="BZ70" s="2"/>
    </row>
    <row r="71" spans="1:78" ht="156" customHeight="1" x14ac:dyDescent="0.4">
      <c r="A71" s="83" t="str">
        <f t="shared" ref="A71:A134" si="38">U71</f>
        <v>未</v>
      </c>
      <c r="B71" s="92">
        <v>66</v>
      </c>
      <c r="C71" s="86" t="s">
        <v>114</v>
      </c>
      <c r="D71" s="93">
        <v>2</v>
      </c>
      <c r="E71" s="44"/>
      <c r="F71" s="107"/>
      <c r="G71" s="108"/>
      <c r="H71" s="108"/>
      <c r="I71" s="108"/>
      <c r="J71" s="108"/>
      <c r="K71" s="89" t="str">
        <f t="shared" si="32"/>
        <v/>
      </c>
      <c r="L71" s="90" t="str">
        <f t="shared" si="33"/>
        <v/>
      </c>
      <c r="M71" s="90" t="str">
        <f t="shared" si="34"/>
        <v/>
      </c>
      <c r="N71" s="90" t="str">
        <f t="shared" si="35"/>
        <v/>
      </c>
      <c r="O71" s="90" t="str">
        <f t="shared" si="36"/>
        <v/>
      </c>
      <c r="P71" s="28" t="str">
        <f t="shared" ref="P71:P105" si="39">IF(F71="","",IF(D71=F71,1,0))</f>
        <v/>
      </c>
      <c r="Q71" s="28" t="str">
        <f t="shared" ref="Q71:Q105" si="40">IF(G71="","",IF(D71=G71,1,0))</f>
        <v/>
      </c>
      <c r="R71" s="28" t="str">
        <f t="shared" ref="R71:R105" si="41">IF(H71="","",IF(D71=H71,1,0))</f>
        <v/>
      </c>
      <c r="S71" s="28" t="str">
        <f t="shared" ref="S71:S105" si="42">IF(I71="","",IF(D71=I71,1,0))</f>
        <v/>
      </c>
      <c r="T71" s="28" t="str">
        <f t="shared" ref="T71:T105" si="43">IF(J71="","",IF(D71=J71,1,0))</f>
        <v/>
      </c>
      <c r="U71" s="45" t="str">
        <f t="shared" ref="U71:U105" si="44">AX71</f>
        <v>未</v>
      </c>
      <c r="V71" s="30">
        <f t="shared" ref="V71:V105" si="45">SUM(P71:T71)</f>
        <v>0</v>
      </c>
      <c r="W71" s="31">
        <v>1</v>
      </c>
      <c r="X71" s="31">
        <v>1</v>
      </c>
      <c r="Y71" s="31">
        <v>1</v>
      </c>
      <c r="Z71" s="31">
        <v>1</v>
      </c>
      <c r="AA71" s="31">
        <v>1</v>
      </c>
      <c r="AB71" s="31">
        <f t="shared" ref="AB71:AB105" si="46">IF($P71=W71,1,0)</f>
        <v>0</v>
      </c>
      <c r="AC71" s="31">
        <f t="shared" ref="AC71:AC105" si="47">IF($Q71=X71,1,0)</f>
        <v>0</v>
      </c>
      <c r="AD71" s="31">
        <f t="shared" ref="AD71:AD105" si="48">IF($R71=Y71,1,0)</f>
        <v>0</v>
      </c>
      <c r="AE71" s="31">
        <f t="shared" ref="AE71:AE105" si="49">IF($S71=Z71,1,0)</f>
        <v>0</v>
      </c>
      <c r="AF71" s="31">
        <f t="shared" ref="AF71:AF105" si="50">IF($T71=AA71,1,0)</f>
        <v>0</v>
      </c>
      <c r="AG71" s="31">
        <f t="shared" ref="AG71:AG105" si="51">SUM(AB71:AF71)</f>
        <v>0</v>
      </c>
      <c r="AH71" s="33" t="str">
        <f t="shared" ref="AH71:AH105" si="52">IF(F71="","",IF(D71=F71,0,1))</f>
        <v/>
      </c>
      <c r="AI71" s="33" t="str">
        <f t="shared" ref="AI71:AI105" si="53">IF(G71="","",IF(D71=G71,0,1))</f>
        <v/>
      </c>
      <c r="AJ71" s="33" t="str">
        <f t="shared" ref="AJ71:AJ105" si="54">IF(H71="","",IF(D71=H71,0,1))</f>
        <v/>
      </c>
      <c r="AK71" s="33" t="str">
        <f t="shared" ref="AK71:AK105" si="55">IF(I71="","",IF(D71=I71,0,1))</f>
        <v/>
      </c>
      <c r="AL71" s="33" t="str">
        <f t="shared" ref="AL71:AL105" si="56">IF(J71="","",IF(D71=J71,0,1))</f>
        <v/>
      </c>
      <c r="AM71" s="34"/>
      <c r="AN71" s="35" t="str">
        <f t="shared" ref="AN71:AN105" si="57">IF(F71="","",IF($F71=D71,-100,0))</f>
        <v/>
      </c>
      <c r="AO71" s="35" t="str">
        <f t="shared" ref="AO71:AO105" si="58">IF(G71="","",IF($G71=D71,-100,0))</f>
        <v/>
      </c>
      <c r="AP71" s="35" t="str">
        <f t="shared" ref="AP71:AP105" si="59">IF(H71="","",IF($H71=D71,-100,0))</f>
        <v/>
      </c>
      <c r="AQ71" s="35" t="str">
        <f t="shared" ref="AQ71:AQ105" si="60">IF(I71="","",IF($I71=D71,-100,0))</f>
        <v/>
      </c>
      <c r="AR71" s="35" t="str">
        <f t="shared" ref="AR71:AR105" si="61">IF(J71="","",IF($J71=D71,-100,0))</f>
        <v/>
      </c>
      <c r="AS71" s="36">
        <f t="shared" si="37"/>
        <v>0</v>
      </c>
      <c r="AT71" s="36">
        <f t="shared" si="37"/>
        <v>0</v>
      </c>
      <c r="AU71" s="36">
        <f t="shared" si="37"/>
        <v>0</v>
      </c>
      <c r="AV71" s="37"/>
      <c r="AW71" s="38">
        <f t="shared" ref="AW71:AW105" si="62">COUNTIF(AS71:AU71,"-300")</f>
        <v>0</v>
      </c>
      <c r="AX71" s="38" t="str">
        <f t="shared" ref="AX71:AX105" si="63">IF(AW71&gt;=1,"終","未")</f>
        <v>未</v>
      </c>
      <c r="AY71" s="39"/>
      <c r="AZ71" s="40">
        <f t="shared" ref="AZ71:AZ105" si="64">IF(BC71=3,1,0)</f>
        <v>0</v>
      </c>
      <c r="BA71" s="40">
        <f t="shared" ref="BA71:BA105" si="65">IF(BC71=3,1,0)</f>
        <v>0</v>
      </c>
      <c r="BB71" s="41"/>
      <c r="BC71" s="41">
        <f t="shared" ref="BC71:BC105" si="66">SUM(P71:R71)</f>
        <v>0</v>
      </c>
      <c r="BD71" s="41"/>
      <c r="BE71" s="40">
        <f t="shared" ref="BE71:BE105" si="67">IF(BG71=3,1,0)</f>
        <v>0</v>
      </c>
      <c r="BF71" s="41"/>
      <c r="BG71" s="41">
        <f t="shared" ref="BG71:BG105" si="68">SUM(AC71:AE71)</f>
        <v>0</v>
      </c>
      <c r="BH71" s="39"/>
      <c r="BI71" s="39"/>
      <c r="BJ71" s="39"/>
      <c r="BK71" s="39"/>
      <c r="BL71" s="39"/>
      <c r="BM71" s="39"/>
      <c r="BN71" s="39"/>
      <c r="BO71" s="39"/>
      <c r="BP71" s="39"/>
      <c r="BQ71" s="39"/>
      <c r="BR71" s="39"/>
      <c r="BS71" s="39"/>
      <c r="BT71" s="39"/>
      <c r="BU71" s="39"/>
      <c r="BV71" s="39"/>
      <c r="BW71" s="39"/>
      <c r="BX71" s="39"/>
      <c r="BY71" s="2"/>
      <c r="BZ71" s="2"/>
    </row>
    <row r="72" spans="1:78" ht="156" customHeight="1" x14ac:dyDescent="0.4">
      <c r="A72" s="83" t="str">
        <f t="shared" si="38"/>
        <v>未</v>
      </c>
      <c r="B72" s="92">
        <v>67</v>
      </c>
      <c r="C72" s="86" t="s">
        <v>115</v>
      </c>
      <c r="D72" s="93">
        <v>1</v>
      </c>
      <c r="E72" s="44"/>
      <c r="F72" s="107"/>
      <c r="G72" s="108"/>
      <c r="H72" s="108"/>
      <c r="I72" s="108"/>
      <c r="J72" s="108"/>
      <c r="K72" s="89" t="str">
        <f t="shared" ref="K72:K105" si="69">IF(ISBLANK(F72),"",IF((D72=F72),"○","×"))</f>
        <v/>
      </c>
      <c r="L72" s="90" t="str">
        <f t="shared" ref="L72:L105" si="70">IF(ISBLANK(G72),"",IF((D72=G72),"○","×"))</f>
        <v/>
      </c>
      <c r="M72" s="90" t="str">
        <f t="shared" ref="M72:M105" si="71">IF(ISBLANK(H72),"",IF((D72=H72),"○","×"))</f>
        <v/>
      </c>
      <c r="N72" s="90" t="str">
        <f t="shared" ref="N72:N105" si="72">IF(ISBLANK(I72),"",IF((D72=I72),"○","×"))</f>
        <v/>
      </c>
      <c r="O72" s="90" t="str">
        <f t="shared" ref="O72:O105" si="73">IF(ISBLANK(J72),"",IF((D72=J72),"○","×"))</f>
        <v/>
      </c>
      <c r="P72" s="28" t="str">
        <f t="shared" si="39"/>
        <v/>
      </c>
      <c r="Q72" s="28" t="str">
        <f t="shared" si="40"/>
        <v/>
      </c>
      <c r="R72" s="28" t="str">
        <f t="shared" si="41"/>
        <v/>
      </c>
      <c r="S72" s="28" t="str">
        <f t="shared" si="42"/>
        <v/>
      </c>
      <c r="T72" s="28" t="str">
        <f t="shared" si="43"/>
        <v/>
      </c>
      <c r="U72" s="45" t="str">
        <f t="shared" si="44"/>
        <v>未</v>
      </c>
      <c r="V72" s="30">
        <f t="shared" si="45"/>
        <v>0</v>
      </c>
      <c r="W72" s="31">
        <v>1</v>
      </c>
      <c r="X72" s="31">
        <v>1</v>
      </c>
      <c r="Y72" s="31">
        <v>1</v>
      </c>
      <c r="Z72" s="31">
        <v>1</v>
      </c>
      <c r="AA72" s="31">
        <v>1</v>
      </c>
      <c r="AB72" s="31">
        <f t="shared" si="46"/>
        <v>0</v>
      </c>
      <c r="AC72" s="31">
        <f t="shared" si="47"/>
        <v>0</v>
      </c>
      <c r="AD72" s="31">
        <f t="shared" si="48"/>
        <v>0</v>
      </c>
      <c r="AE72" s="31">
        <f t="shared" si="49"/>
        <v>0</v>
      </c>
      <c r="AF72" s="31">
        <f t="shared" si="50"/>
        <v>0</v>
      </c>
      <c r="AG72" s="31">
        <f t="shared" si="51"/>
        <v>0</v>
      </c>
      <c r="AH72" s="33" t="str">
        <f t="shared" si="52"/>
        <v/>
      </c>
      <c r="AI72" s="33" t="str">
        <f t="shared" si="53"/>
        <v/>
      </c>
      <c r="AJ72" s="33" t="str">
        <f t="shared" si="54"/>
        <v/>
      </c>
      <c r="AK72" s="33" t="str">
        <f t="shared" si="55"/>
        <v/>
      </c>
      <c r="AL72" s="33" t="str">
        <f t="shared" si="56"/>
        <v/>
      </c>
      <c r="AM72" s="34"/>
      <c r="AN72" s="35" t="str">
        <f t="shared" si="57"/>
        <v/>
      </c>
      <c r="AO72" s="35" t="str">
        <f t="shared" si="58"/>
        <v/>
      </c>
      <c r="AP72" s="35" t="str">
        <f t="shared" si="59"/>
        <v/>
      </c>
      <c r="AQ72" s="35" t="str">
        <f t="shared" si="60"/>
        <v/>
      </c>
      <c r="AR72" s="35" t="str">
        <f t="shared" si="61"/>
        <v/>
      </c>
      <c r="AS72" s="36">
        <f t="shared" si="37"/>
        <v>0</v>
      </c>
      <c r="AT72" s="36">
        <f t="shared" si="37"/>
        <v>0</v>
      </c>
      <c r="AU72" s="36">
        <f t="shared" si="37"/>
        <v>0</v>
      </c>
      <c r="AV72" s="37"/>
      <c r="AW72" s="38">
        <f t="shared" si="62"/>
        <v>0</v>
      </c>
      <c r="AX72" s="38" t="str">
        <f t="shared" si="63"/>
        <v>未</v>
      </c>
      <c r="AY72" s="39"/>
      <c r="AZ72" s="40">
        <f t="shared" si="64"/>
        <v>0</v>
      </c>
      <c r="BA72" s="40">
        <f t="shared" si="65"/>
        <v>0</v>
      </c>
      <c r="BB72" s="41"/>
      <c r="BC72" s="41">
        <f t="shared" si="66"/>
        <v>0</v>
      </c>
      <c r="BD72" s="41"/>
      <c r="BE72" s="40">
        <f t="shared" si="67"/>
        <v>0</v>
      </c>
      <c r="BF72" s="41"/>
      <c r="BG72" s="41">
        <f t="shared" si="68"/>
        <v>0</v>
      </c>
      <c r="BH72" s="39"/>
      <c r="BI72" s="39"/>
      <c r="BJ72" s="39"/>
      <c r="BK72" s="39"/>
      <c r="BL72" s="39"/>
      <c r="BM72" s="39"/>
      <c r="BN72" s="39"/>
      <c r="BO72" s="39"/>
      <c r="BP72" s="39"/>
      <c r="BQ72" s="39"/>
      <c r="BR72" s="39"/>
      <c r="BS72" s="39"/>
      <c r="BT72" s="39"/>
      <c r="BU72" s="39"/>
      <c r="BV72" s="39"/>
      <c r="BW72" s="39"/>
      <c r="BX72" s="39"/>
      <c r="BY72" s="2"/>
      <c r="BZ72" s="2"/>
    </row>
    <row r="73" spans="1:78" ht="156" customHeight="1" x14ac:dyDescent="0.4">
      <c r="A73" s="83" t="str">
        <f t="shared" si="38"/>
        <v>未</v>
      </c>
      <c r="B73" s="92">
        <v>68</v>
      </c>
      <c r="C73" s="86" t="s">
        <v>116</v>
      </c>
      <c r="D73" s="93">
        <v>1</v>
      </c>
      <c r="E73" s="44"/>
      <c r="F73" s="107"/>
      <c r="G73" s="108"/>
      <c r="H73" s="108"/>
      <c r="I73" s="108"/>
      <c r="J73" s="108"/>
      <c r="K73" s="89" t="str">
        <f t="shared" si="69"/>
        <v/>
      </c>
      <c r="L73" s="90" t="str">
        <f t="shared" si="70"/>
        <v/>
      </c>
      <c r="M73" s="90" t="str">
        <f t="shared" si="71"/>
        <v/>
      </c>
      <c r="N73" s="90" t="str">
        <f t="shared" si="72"/>
        <v/>
      </c>
      <c r="O73" s="90" t="str">
        <f t="shared" si="73"/>
        <v/>
      </c>
      <c r="P73" s="28" t="str">
        <f t="shared" si="39"/>
        <v/>
      </c>
      <c r="Q73" s="28" t="str">
        <f t="shared" si="40"/>
        <v/>
      </c>
      <c r="R73" s="28" t="str">
        <f t="shared" si="41"/>
        <v/>
      </c>
      <c r="S73" s="28" t="str">
        <f t="shared" si="42"/>
        <v/>
      </c>
      <c r="T73" s="28" t="str">
        <f t="shared" si="43"/>
        <v/>
      </c>
      <c r="U73" s="45" t="str">
        <f t="shared" si="44"/>
        <v>未</v>
      </c>
      <c r="V73" s="30">
        <f t="shared" si="45"/>
        <v>0</v>
      </c>
      <c r="W73" s="31">
        <v>1</v>
      </c>
      <c r="X73" s="31">
        <v>1</v>
      </c>
      <c r="Y73" s="31">
        <v>1</v>
      </c>
      <c r="Z73" s="31">
        <v>1</v>
      </c>
      <c r="AA73" s="31">
        <v>1</v>
      </c>
      <c r="AB73" s="31">
        <f t="shared" si="46"/>
        <v>0</v>
      </c>
      <c r="AC73" s="31">
        <f t="shared" si="47"/>
        <v>0</v>
      </c>
      <c r="AD73" s="31">
        <f t="shared" si="48"/>
        <v>0</v>
      </c>
      <c r="AE73" s="31">
        <f t="shared" si="49"/>
        <v>0</v>
      </c>
      <c r="AF73" s="31">
        <f t="shared" si="50"/>
        <v>0</v>
      </c>
      <c r="AG73" s="31">
        <f t="shared" si="51"/>
        <v>0</v>
      </c>
      <c r="AH73" s="33" t="str">
        <f t="shared" si="52"/>
        <v/>
      </c>
      <c r="AI73" s="33" t="str">
        <f t="shared" si="53"/>
        <v/>
      </c>
      <c r="AJ73" s="33" t="str">
        <f t="shared" si="54"/>
        <v/>
      </c>
      <c r="AK73" s="33" t="str">
        <f t="shared" si="55"/>
        <v/>
      </c>
      <c r="AL73" s="33" t="str">
        <f t="shared" si="56"/>
        <v/>
      </c>
      <c r="AM73" s="34"/>
      <c r="AN73" s="35" t="str">
        <f t="shared" si="57"/>
        <v/>
      </c>
      <c r="AO73" s="35" t="str">
        <f t="shared" si="58"/>
        <v/>
      </c>
      <c r="AP73" s="35" t="str">
        <f t="shared" si="59"/>
        <v/>
      </c>
      <c r="AQ73" s="35" t="str">
        <f t="shared" si="60"/>
        <v/>
      </c>
      <c r="AR73" s="35" t="str">
        <f t="shared" si="61"/>
        <v/>
      </c>
      <c r="AS73" s="36">
        <f t="shared" si="37"/>
        <v>0</v>
      </c>
      <c r="AT73" s="36">
        <f t="shared" si="37"/>
        <v>0</v>
      </c>
      <c r="AU73" s="36">
        <f t="shared" si="37"/>
        <v>0</v>
      </c>
      <c r="AV73" s="37"/>
      <c r="AW73" s="38">
        <f t="shared" si="62"/>
        <v>0</v>
      </c>
      <c r="AX73" s="38" t="str">
        <f t="shared" si="63"/>
        <v>未</v>
      </c>
      <c r="AY73" s="39"/>
      <c r="AZ73" s="40">
        <f t="shared" si="64"/>
        <v>0</v>
      </c>
      <c r="BA73" s="40">
        <f t="shared" si="65"/>
        <v>0</v>
      </c>
      <c r="BB73" s="41"/>
      <c r="BC73" s="41">
        <f t="shared" si="66"/>
        <v>0</v>
      </c>
      <c r="BD73" s="41"/>
      <c r="BE73" s="40">
        <f t="shared" si="67"/>
        <v>0</v>
      </c>
      <c r="BF73" s="41"/>
      <c r="BG73" s="41">
        <f t="shared" si="68"/>
        <v>0</v>
      </c>
      <c r="BH73" s="39"/>
      <c r="BI73" s="39"/>
      <c r="BJ73" s="39"/>
      <c r="BK73" s="39"/>
      <c r="BL73" s="39"/>
      <c r="BM73" s="39"/>
      <c r="BN73" s="39"/>
      <c r="BO73" s="39"/>
      <c r="BP73" s="39"/>
      <c r="BQ73" s="39"/>
      <c r="BR73" s="39"/>
      <c r="BS73" s="39"/>
      <c r="BT73" s="39"/>
      <c r="BU73" s="39"/>
      <c r="BV73" s="39"/>
      <c r="BW73" s="39"/>
      <c r="BX73" s="39"/>
      <c r="BY73" s="2"/>
      <c r="BZ73" s="2"/>
    </row>
    <row r="74" spans="1:78" ht="156" customHeight="1" x14ac:dyDescent="0.4">
      <c r="A74" s="83" t="str">
        <f t="shared" si="38"/>
        <v>未</v>
      </c>
      <c r="B74" s="92">
        <v>69</v>
      </c>
      <c r="C74" s="86" t="s">
        <v>117</v>
      </c>
      <c r="D74" s="93">
        <v>2</v>
      </c>
      <c r="E74" s="44"/>
      <c r="F74" s="107"/>
      <c r="G74" s="108"/>
      <c r="H74" s="108"/>
      <c r="I74" s="108"/>
      <c r="J74" s="108"/>
      <c r="K74" s="89" t="str">
        <f t="shared" si="69"/>
        <v/>
      </c>
      <c r="L74" s="90" t="str">
        <f t="shared" si="70"/>
        <v/>
      </c>
      <c r="M74" s="90" t="str">
        <f t="shared" si="71"/>
        <v/>
      </c>
      <c r="N74" s="90" t="str">
        <f t="shared" si="72"/>
        <v/>
      </c>
      <c r="O74" s="90" t="str">
        <f t="shared" si="73"/>
        <v/>
      </c>
      <c r="P74" s="28" t="str">
        <f t="shared" si="39"/>
        <v/>
      </c>
      <c r="Q74" s="28" t="str">
        <f t="shared" si="40"/>
        <v/>
      </c>
      <c r="R74" s="28" t="str">
        <f t="shared" si="41"/>
        <v/>
      </c>
      <c r="S74" s="28" t="str">
        <f t="shared" si="42"/>
        <v/>
      </c>
      <c r="T74" s="28" t="str">
        <f t="shared" si="43"/>
        <v/>
      </c>
      <c r="U74" s="45" t="str">
        <f t="shared" si="44"/>
        <v>未</v>
      </c>
      <c r="V74" s="30">
        <f t="shared" si="45"/>
        <v>0</v>
      </c>
      <c r="W74" s="31">
        <v>1</v>
      </c>
      <c r="X74" s="31">
        <v>1</v>
      </c>
      <c r="Y74" s="31">
        <v>1</v>
      </c>
      <c r="Z74" s="31">
        <v>1</v>
      </c>
      <c r="AA74" s="31">
        <v>1</v>
      </c>
      <c r="AB74" s="31">
        <f t="shared" si="46"/>
        <v>0</v>
      </c>
      <c r="AC74" s="31">
        <f t="shared" si="47"/>
        <v>0</v>
      </c>
      <c r="AD74" s="31">
        <f t="shared" si="48"/>
        <v>0</v>
      </c>
      <c r="AE74" s="31">
        <f t="shared" si="49"/>
        <v>0</v>
      </c>
      <c r="AF74" s="31">
        <f t="shared" si="50"/>
        <v>0</v>
      </c>
      <c r="AG74" s="31">
        <f t="shared" si="51"/>
        <v>0</v>
      </c>
      <c r="AH74" s="33" t="str">
        <f t="shared" si="52"/>
        <v/>
      </c>
      <c r="AI74" s="33" t="str">
        <f t="shared" si="53"/>
        <v/>
      </c>
      <c r="AJ74" s="33" t="str">
        <f t="shared" si="54"/>
        <v/>
      </c>
      <c r="AK74" s="33" t="str">
        <f t="shared" si="55"/>
        <v/>
      </c>
      <c r="AL74" s="33" t="str">
        <f t="shared" si="56"/>
        <v/>
      </c>
      <c r="AM74" s="34"/>
      <c r="AN74" s="35" t="str">
        <f t="shared" si="57"/>
        <v/>
      </c>
      <c r="AO74" s="35" t="str">
        <f t="shared" si="58"/>
        <v/>
      </c>
      <c r="AP74" s="35" t="str">
        <f t="shared" si="59"/>
        <v/>
      </c>
      <c r="AQ74" s="35" t="str">
        <f t="shared" si="60"/>
        <v/>
      </c>
      <c r="AR74" s="35" t="str">
        <f t="shared" si="61"/>
        <v/>
      </c>
      <c r="AS74" s="36">
        <f t="shared" si="37"/>
        <v>0</v>
      </c>
      <c r="AT74" s="36">
        <f t="shared" si="37"/>
        <v>0</v>
      </c>
      <c r="AU74" s="36">
        <f t="shared" si="37"/>
        <v>0</v>
      </c>
      <c r="AV74" s="37"/>
      <c r="AW74" s="38">
        <f t="shared" si="62"/>
        <v>0</v>
      </c>
      <c r="AX74" s="38" t="str">
        <f t="shared" si="63"/>
        <v>未</v>
      </c>
      <c r="AY74" s="39"/>
      <c r="AZ74" s="40">
        <f t="shared" si="64"/>
        <v>0</v>
      </c>
      <c r="BA74" s="40">
        <f t="shared" si="65"/>
        <v>0</v>
      </c>
      <c r="BB74" s="41"/>
      <c r="BC74" s="41">
        <f t="shared" si="66"/>
        <v>0</v>
      </c>
      <c r="BD74" s="41"/>
      <c r="BE74" s="40">
        <f t="shared" si="67"/>
        <v>0</v>
      </c>
      <c r="BF74" s="41"/>
      <c r="BG74" s="41">
        <f t="shared" si="68"/>
        <v>0</v>
      </c>
      <c r="BH74" s="39"/>
      <c r="BI74" s="39"/>
      <c r="BJ74" s="39"/>
      <c r="BK74" s="39"/>
      <c r="BL74" s="39"/>
      <c r="BM74" s="39"/>
      <c r="BN74" s="39"/>
      <c r="BO74" s="39"/>
      <c r="BP74" s="39"/>
      <c r="BQ74" s="39"/>
      <c r="BR74" s="39"/>
      <c r="BS74" s="39"/>
      <c r="BT74" s="39"/>
      <c r="BU74" s="39"/>
      <c r="BV74" s="39"/>
      <c r="BW74" s="39"/>
      <c r="BX74" s="39"/>
      <c r="BY74" s="2"/>
      <c r="BZ74" s="2"/>
    </row>
    <row r="75" spans="1:78" ht="156" customHeight="1" x14ac:dyDescent="0.4">
      <c r="A75" s="83" t="str">
        <f t="shared" si="38"/>
        <v>未</v>
      </c>
      <c r="B75" s="92">
        <v>70</v>
      </c>
      <c r="C75" s="86" t="s">
        <v>118</v>
      </c>
      <c r="D75" s="93">
        <v>1</v>
      </c>
      <c r="E75" s="44"/>
      <c r="F75" s="107"/>
      <c r="G75" s="108"/>
      <c r="H75" s="108"/>
      <c r="I75" s="108"/>
      <c r="J75" s="108"/>
      <c r="K75" s="89" t="str">
        <f t="shared" si="69"/>
        <v/>
      </c>
      <c r="L75" s="90" t="str">
        <f t="shared" si="70"/>
        <v/>
      </c>
      <c r="M75" s="90" t="str">
        <f t="shared" si="71"/>
        <v/>
      </c>
      <c r="N75" s="90" t="str">
        <f t="shared" si="72"/>
        <v/>
      </c>
      <c r="O75" s="90" t="str">
        <f t="shared" si="73"/>
        <v/>
      </c>
      <c r="P75" s="28" t="str">
        <f t="shared" si="39"/>
        <v/>
      </c>
      <c r="Q75" s="28" t="str">
        <f t="shared" si="40"/>
        <v/>
      </c>
      <c r="R75" s="28" t="str">
        <f t="shared" si="41"/>
        <v/>
      </c>
      <c r="S75" s="28" t="str">
        <f t="shared" si="42"/>
        <v/>
      </c>
      <c r="T75" s="28" t="str">
        <f t="shared" si="43"/>
        <v/>
      </c>
      <c r="U75" s="45" t="str">
        <f t="shared" si="44"/>
        <v>未</v>
      </c>
      <c r="V75" s="30">
        <f t="shared" si="45"/>
        <v>0</v>
      </c>
      <c r="W75" s="31">
        <v>1</v>
      </c>
      <c r="X75" s="31">
        <v>1</v>
      </c>
      <c r="Y75" s="31">
        <v>1</v>
      </c>
      <c r="Z75" s="31">
        <v>1</v>
      </c>
      <c r="AA75" s="31">
        <v>1</v>
      </c>
      <c r="AB75" s="31">
        <f t="shared" si="46"/>
        <v>0</v>
      </c>
      <c r="AC75" s="31">
        <f t="shared" si="47"/>
        <v>0</v>
      </c>
      <c r="AD75" s="31">
        <f t="shared" si="48"/>
        <v>0</v>
      </c>
      <c r="AE75" s="31">
        <f t="shared" si="49"/>
        <v>0</v>
      </c>
      <c r="AF75" s="31">
        <f t="shared" si="50"/>
        <v>0</v>
      </c>
      <c r="AG75" s="31">
        <f t="shared" si="51"/>
        <v>0</v>
      </c>
      <c r="AH75" s="33" t="str">
        <f t="shared" si="52"/>
        <v/>
      </c>
      <c r="AI75" s="33" t="str">
        <f t="shared" si="53"/>
        <v/>
      </c>
      <c r="AJ75" s="33" t="str">
        <f t="shared" si="54"/>
        <v/>
      </c>
      <c r="AK75" s="33" t="str">
        <f t="shared" si="55"/>
        <v/>
      </c>
      <c r="AL75" s="33" t="str">
        <f t="shared" si="56"/>
        <v/>
      </c>
      <c r="AM75" s="34"/>
      <c r="AN75" s="35" t="str">
        <f t="shared" si="57"/>
        <v/>
      </c>
      <c r="AO75" s="35" t="str">
        <f t="shared" si="58"/>
        <v/>
      </c>
      <c r="AP75" s="35" t="str">
        <f t="shared" si="59"/>
        <v/>
      </c>
      <c r="AQ75" s="35" t="str">
        <f t="shared" si="60"/>
        <v/>
      </c>
      <c r="AR75" s="35" t="str">
        <f t="shared" si="61"/>
        <v/>
      </c>
      <c r="AS75" s="36">
        <f t="shared" si="37"/>
        <v>0</v>
      </c>
      <c r="AT75" s="36">
        <f t="shared" si="37"/>
        <v>0</v>
      </c>
      <c r="AU75" s="36">
        <f t="shared" si="37"/>
        <v>0</v>
      </c>
      <c r="AV75" s="37"/>
      <c r="AW75" s="38">
        <f t="shared" si="62"/>
        <v>0</v>
      </c>
      <c r="AX75" s="38" t="str">
        <f t="shared" si="63"/>
        <v>未</v>
      </c>
      <c r="AY75" s="39"/>
      <c r="AZ75" s="40">
        <f t="shared" si="64"/>
        <v>0</v>
      </c>
      <c r="BA75" s="40">
        <f t="shared" si="65"/>
        <v>0</v>
      </c>
      <c r="BB75" s="41"/>
      <c r="BC75" s="41">
        <f t="shared" si="66"/>
        <v>0</v>
      </c>
      <c r="BD75" s="41"/>
      <c r="BE75" s="40">
        <f t="shared" si="67"/>
        <v>0</v>
      </c>
      <c r="BF75" s="41"/>
      <c r="BG75" s="41">
        <f t="shared" si="68"/>
        <v>0</v>
      </c>
      <c r="BH75" s="39"/>
      <c r="BI75" s="39"/>
      <c r="BJ75" s="39"/>
      <c r="BK75" s="39"/>
      <c r="BL75" s="39"/>
      <c r="BM75" s="39"/>
      <c r="BN75" s="39"/>
      <c r="BO75" s="39"/>
      <c r="BP75" s="39"/>
      <c r="BQ75" s="39"/>
      <c r="BR75" s="39"/>
      <c r="BS75" s="39"/>
      <c r="BT75" s="39"/>
      <c r="BU75" s="39"/>
      <c r="BV75" s="39"/>
      <c r="BW75" s="39"/>
      <c r="BX75" s="39"/>
      <c r="BY75" s="2"/>
      <c r="BZ75" s="2"/>
    </row>
    <row r="76" spans="1:78" ht="156" customHeight="1" x14ac:dyDescent="0.4">
      <c r="A76" s="83" t="str">
        <f t="shared" si="38"/>
        <v>未</v>
      </c>
      <c r="B76" s="92">
        <v>71</v>
      </c>
      <c r="C76" s="86" t="s">
        <v>119</v>
      </c>
      <c r="D76" s="93">
        <v>2</v>
      </c>
      <c r="E76" s="44"/>
      <c r="F76" s="107"/>
      <c r="G76" s="108"/>
      <c r="H76" s="108"/>
      <c r="I76" s="108"/>
      <c r="J76" s="108"/>
      <c r="K76" s="89" t="str">
        <f t="shared" si="69"/>
        <v/>
      </c>
      <c r="L76" s="90" t="str">
        <f t="shared" si="70"/>
        <v/>
      </c>
      <c r="M76" s="90" t="str">
        <f t="shared" si="71"/>
        <v/>
      </c>
      <c r="N76" s="90" t="str">
        <f t="shared" si="72"/>
        <v/>
      </c>
      <c r="O76" s="90" t="str">
        <f t="shared" si="73"/>
        <v/>
      </c>
      <c r="P76" s="28" t="str">
        <f t="shared" si="39"/>
        <v/>
      </c>
      <c r="Q76" s="28" t="str">
        <f t="shared" si="40"/>
        <v/>
      </c>
      <c r="R76" s="28" t="str">
        <f t="shared" si="41"/>
        <v/>
      </c>
      <c r="S76" s="28" t="str">
        <f t="shared" si="42"/>
        <v/>
      </c>
      <c r="T76" s="28" t="str">
        <f t="shared" si="43"/>
        <v/>
      </c>
      <c r="U76" s="45" t="str">
        <f t="shared" si="44"/>
        <v>未</v>
      </c>
      <c r="V76" s="30">
        <f t="shared" si="45"/>
        <v>0</v>
      </c>
      <c r="W76" s="31">
        <v>1</v>
      </c>
      <c r="X76" s="31">
        <v>1</v>
      </c>
      <c r="Y76" s="31">
        <v>1</v>
      </c>
      <c r="Z76" s="31">
        <v>1</v>
      </c>
      <c r="AA76" s="31">
        <v>1</v>
      </c>
      <c r="AB76" s="31">
        <f t="shared" si="46"/>
        <v>0</v>
      </c>
      <c r="AC76" s="31">
        <f t="shared" si="47"/>
        <v>0</v>
      </c>
      <c r="AD76" s="31">
        <f t="shared" si="48"/>
        <v>0</v>
      </c>
      <c r="AE76" s="31">
        <f t="shared" si="49"/>
        <v>0</v>
      </c>
      <c r="AF76" s="31">
        <f t="shared" si="50"/>
        <v>0</v>
      </c>
      <c r="AG76" s="31">
        <f t="shared" si="51"/>
        <v>0</v>
      </c>
      <c r="AH76" s="33" t="str">
        <f t="shared" si="52"/>
        <v/>
      </c>
      <c r="AI76" s="33" t="str">
        <f t="shared" si="53"/>
        <v/>
      </c>
      <c r="AJ76" s="33" t="str">
        <f t="shared" si="54"/>
        <v/>
      </c>
      <c r="AK76" s="33" t="str">
        <f t="shared" si="55"/>
        <v/>
      </c>
      <c r="AL76" s="33" t="str">
        <f t="shared" si="56"/>
        <v/>
      </c>
      <c r="AM76" s="34"/>
      <c r="AN76" s="35" t="str">
        <f t="shared" si="57"/>
        <v/>
      </c>
      <c r="AO76" s="35" t="str">
        <f t="shared" si="58"/>
        <v/>
      </c>
      <c r="AP76" s="35" t="str">
        <f t="shared" si="59"/>
        <v/>
      </c>
      <c r="AQ76" s="35" t="str">
        <f t="shared" si="60"/>
        <v/>
      </c>
      <c r="AR76" s="35" t="str">
        <f t="shared" si="61"/>
        <v/>
      </c>
      <c r="AS76" s="36">
        <f t="shared" si="37"/>
        <v>0</v>
      </c>
      <c r="AT76" s="36">
        <f t="shared" si="37"/>
        <v>0</v>
      </c>
      <c r="AU76" s="36">
        <f t="shared" si="37"/>
        <v>0</v>
      </c>
      <c r="AV76" s="37"/>
      <c r="AW76" s="38">
        <f t="shared" si="62"/>
        <v>0</v>
      </c>
      <c r="AX76" s="38" t="str">
        <f t="shared" si="63"/>
        <v>未</v>
      </c>
      <c r="AY76" s="39"/>
      <c r="AZ76" s="40">
        <f t="shared" si="64"/>
        <v>0</v>
      </c>
      <c r="BA76" s="40">
        <f t="shared" si="65"/>
        <v>0</v>
      </c>
      <c r="BB76" s="41"/>
      <c r="BC76" s="41">
        <f t="shared" si="66"/>
        <v>0</v>
      </c>
      <c r="BD76" s="41"/>
      <c r="BE76" s="40">
        <f t="shared" si="67"/>
        <v>0</v>
      </c>
      <c r="BF76" s="41"/>
      <c r="BG76" s="41">
        <f t="shared" si="68"/>
        <v>0</v>
      </c>
      <c r="BH76" s="39"/>
      <c r="BI76" s="39"/>
      <c r="BJ76" s="39"/>
      <c r="BK76" s="39"/>
      <c r="BL76" s="39"/>
      <c r="BM76" s="39"/>
      <c r="BN76" s="39"/>
      <c r="BO76" s="39"/>
      <c r="BP76" s="39"/>
      <c r="BQ76" s="39"/>
      <c r="BR76" s="39"/>
      <c r="BS76" s="39"/>
      <c r="BT76" s="39"/>
      <c r="BU76" s="39"/>
      <c r="BV76" s="39"/>
      <c r="BW76" s="39"/>
      <c r="BX76" s="39"/>
      <c r="BY76" s="2"/>
      <c r="BZ76" s="2"/>
    </row>
    <row r="77" spans="1:78" ht="156" customHeight="1" x14ac:dyDescent="0.4">
      <c r="A77" s="83" t="str">
        <f t="shared" si="38"/>
        <v>未</v>
      </c>
      <c r="B77" s="92">
        <v>72</v>
      </c>
      <c r="C77" s="86" t="s">
        <v>120</v>
      </c>
      <c r="D77" s="93">
        <v>2</v>
      </c>
      <c r="E77" s="44"/>
      <c r="F77" s="107"/>
      <c r="G77" s="108"/>
      <c r="H77" s="108"/>
      <c r="I77" s="108"/>
      <c r="J77" s="108"/>
      <c r="K77" s="89" t="str">
        <f t="shared" si="69"/>
        <v/>
      </c>
      <c r="L77" s="90" t="str">
        <f t="shared" si="70"/>
        <v/>
      </c>
      <c r="M77" s="90" t="str">
        <f t="shared" si="71"/>
        <v/>
      </c>
      <c r="N77" s="90" t="str">
        <f t="shared" si="72"/>
        <v/>
      </c>
      <c r="O77" s="90" t="str">
        <f t="shared" si="73"/>
        <v/>
      </c>
      <c r="P77" s="28" t="str">
        <f t="shared" si="39"/>
        <v/>
      </c>
      <c r="Q77" s="28" t="str">
        <f t="shared" si="40"/>
        <v/>
      </c>
      <c r="R77" s="28" t="str">
        <f t="shared" si="41"/>
        <v/>
      </c>
      <c r="S77" s="28" t="str">
        <f t="shared" si="42"/>
        <v/>
      </c>
      <c r="T77" s="28" t="str">
        <f t="shared" si="43"/>
        <v/>
      </c>
      <c r="U77" s="45" t="str">
        <f t="shared" si="44"/>
        <v>未</v>
      </c>
      <c r="V77" s="30">
        <f t="shared" si="45"/>
        <v>0</v>
      </c>
      <c r="W77" s="31">
        <v>1</v>
      </c>
      <c r="X77" s="31">
        <v>1</v>
      </c>
      <c r="Y77" s="31">
        <v>1</v>
      </c>
      <c r="Z77" s="31">
        <v>1</v>
      </c>
      <c r="AA77" s="31">
        <v>1</v>
      </c>
      <c r="AB77" s="31">
        <f t="shared" si="46"/>
        <v>0</v>
      </c>
      <c r="AC77" s="31">
        <f t="shared" si="47"/>
        <v>0</v>
      </c>
      <c r="AD77" s="31">
        <f t="shared" si="48"/>
        <v>0</v>
      </c>
      <c r="AE77" s="31">
        <f t="shared" si="49"/>
        <v>0</v>
      </c>
      <c r="AF77" s="31">
        <f t="shared" si="50"/>
        <v>0</v>
      </c>
      <c r="AG77" s="31">
        <f t="shared" si="51"/>
        <v>0</v>
      </c>
      <c r="AH77" s="33" t="str">
        <f t="shared" si="52"/>
        <v/>
      </c>
      <c r="AI77" s="33" t="str">
        <f t="shared" si="53"/>
        <v/>
      </c>
      <c r="AJ77" s="33" t="str">
        <f t="shared" si="54"/>
        <v/>
      </c>
      <c r="AK77" s="33" t="str">
        <f t="shared" si="55"/>
        <v/>
      </c>
      <c r="AL77" s="33" t="str">
        <f t="shared" si="56"/>
        <v/>
      </c>
      <c r="AM77" s="34"/>
      <c r="AN77" s="35" t="str">
        <f t="shared" si="57"/>
        <v/>
      </c>
      <c r="AO77" s="35" t="str">
        <f t="shared" si="58"/>
        <v/>
      </c>
      <c r="AP77" s="35" t="str">
        <f t="shared" si="59"/>
        <v/>
      </c>
      <c r="AQ77" s="35" t="str">
        <f t="shared" si="60"/>
        <v/>
      </c>
      <c r="AR77" s="35" t="str">
        <f t="shared" si="61"/>
        <v/>
      </c>
      <c r="AS77" s="36">
        <f t="shared" si="37"/>
        <v>0</v>
      </c>
      <c r="AT77" s="36">
        <f t="shared" si="37"/>
        <v>0</v>
      </c>
      <c r="AU77" s="36">
        <f t="shared" si="37"/>
        <v>0</v>
      </c>
      <c r="AV77" s="37"/>
      <c r="AW77" s="38">
        <f t="shared" si="62"/>
        <v>0</v>
      </c>
      <c r="AX77" s="38" t="str">
        <f t="shared" si="63"/>
        <v>未</v>
      </c>
      <c r="AY77" s="39"/>
      <c r="AZ77" s="40">
        <f t="shared" si="64"/>
        <v>0</v>
      </c>
      <c r="BA77" s="40">
        <f t="shared" si="65"/>
        <v>0</v>
      </c>
      <c r="BB77" s="41"/>
      <c r="BC77" s="41">
        <f t="shared" si="66"/>
        <v>0</v>
      </c>
      <c r="BD77" s="41"/>
      <c r="BE77" s="40">
        <f t="shared" si="67"/>
        <v>0</v>
      </c>
      <c r="BF77" s="41"/>
      <c r="BG77" s="41">
        <f t="shared" si="68"/>
        <v>0</v>
      </c>
      <c r="BH77" s="39"/>
      <c r="BI77" s="39"/>
      <c r="BJ77" s="39"/>
      <c r="BK77" s="39"/>
      <c r="BL77" s="39"/>
      <c r="BM77" s="39"/>
      <c r="BN77" s="39"/>
      <c r="BO77" s="39"/>
      <c r="BP77" s="39"/>
      <c r="BQ77" s="39"/>
      <c r="BR77" s="39"/>
      <c r="BS77" s="39"/>
      <c r="BT77" s="39"/>
      <c r="BU77" s="39"/>
      <c r="BV77" s="39"/>
      <c r="BW77" s="39"/>
      <c r="BX77" s="39"/>
      <c r="BY77" s="2"/>
      <c r="BZ77" s="2"/>
    </row>
    <row r="78" spans="1:78" ht="156" customHeight="1" x14ac:dyDescent="0.4">
      <c r="A78" s="83" t="str">
        <f t="shared" si="38"/>
        <v>未</v>
      </c>
      <c r="B78" s="92">
        <v>73</v>
      </c>
      <c r="C78" s="86" t="s">
        <v>121</v>
      </c>
      <c r="D78" s="93">
        <v>1</v>
      </c>
      <c r="E78" s="44"/>
      <c r="F78" s="107"/>
      <c r="G78" s="108"/>
      <c r="H78" s="108"/>
      <c r="I78" s="108"/>
      <c r="J78" s="108"/>
      <c r="K78" s="89" t="str">
        <f t="shared" si="69"/>
        <v/>
      </c>
      <c r="L78" s="90" t="str">
        <f t="shared" si="70"/>
        <v/>
      </c>
      <c r="M78" s="90" t="str">
        <f t="shared" si="71"/>
        <v/>
      </c>
      <c r="N78" s="90" t="str">
        <f t="shared" si="72"/>
        <v/>
      </c>
      <c r="O78" s="90" t="str">
        <f t="shared" si="73"/>
        <v/>
      </c>
      <c r="P78" s="28" t="str">
        <f t="shared" si="39"/>
        <v/>
      </c>
      <c r="Q78" s="28" t="str">
        <f t="shared" si="40"/>
        <v/>
      </c>
      <c r="R78" s="28" t="str">
        <f t="shared" si="41"/>
        <v/>
      </c>
      <c r="S78" s="28" t="str">
        <f t="shared" si="42"/>
        <v/>
      </c>
      <c r="T78" s="28" t="str">
        <f t="shared" si="43"/>
        <v/>
      </c>
      <c r="U78" s="45" t="str">
        <f t="shared" si="44"/>
        <v>未</v>
      </c>
      <c r="V78" s="30">
        <f t="shared" si="45"/>
        <v>0</v>
      </c>
      <c r="W78" s="31">
        <v>1</v>
      </c>
      <c r="X78" s="31">
        <v>1</v>
      </c>
      <c r="Y78" s="31">
        <v>1</v>
      </c>
      <c r="Z78" s="31">
        <v>1</v>
      </c>
      <c r="AA78" s="31">
        <v>1</v>
      </c>
      <c r="AB78" s="31">
        <f t="shared" si="46"/>
        <v>0</v>
      </c>
      <c r="AC78" s="31">
        <f t="shared" si="47"/>
        <v>0</v>
      </c>
      <c r="AD78" s="31">
        <f t="shared" si="48"/>
        <v>0</v>
      </c>
      <c r="AE78" s="31">
        <f t="shared" si="49"/>
        <v>0</v>
      </c>
      <c r="AF78" s="31">
        <f t="shared" si="50"/>
        <v>0</v>
      </c>
      <c r="AG78" s="31">
        <f t="shared" si="51"/>
        <v>0</v>
      </c>
      <c r="AH78" s="33" t="str">
        <f t="shared" si="52"/>
        <v/>
      </c>
      <c r="AI78" s="33" t="str">
        <f t="shared" si="53"/>
        <v/>
      </c>
      <c r="AJ78" s="33" t="str">
        <f t="shared" si="54"/>
        <v/>
      </c>
      <c r="AK78" s="33" t="str">
        <f t="shared" si="55"/>
        <v/>
      </c>
      <c r="AL78" s="33" t="str">
        <f t="shared" si="56"/>
        <v/>
      </c>
      <c r="AM78" s="34"/>
      <c r="AN78" s="35" t="str">
        <f t="shared" si="57"/>
        <v/>
      </c>
      <c r="AO78" s="35" t="str">
        <f t="shared" si="58"/>
        <v/>
      </c>
      <c r="AP78" s="35" t="str">
        <f t="shared" si="59"/>
        <v/>
      </c>
      <c r="AQ78" s="35" t="str">
        <f t="shared" si="60"/>
        <v/>
      </c>
      <c r="AR78" s="35" t="str">
        <f t="shared" si="61"/>
        <v/>
      </c>
      <c r="AS78" s="36">
        <f t="shared" si="37"/>
        <v>0</v>
      </c>
      <c r="AT78" s="36">
        <f t="shared" si="37"/>
        <v>0</v>
      </c>
      <c r="AU78" s="36">
        <f t="shared" si="37"/>
        <v>0</v>
      </c>
      <c r="AV78" s="37"/>
      <c r="AW78" s="38">
        <f t="shared" si="62"/>
        <v>0</v>
      </c>
      <c r="AX78" s="38" t="str">
        <f t="shared" si="63"/>
        <v>未</v>
      </c>
      <c r="AY78" s="39"/>
      <c r="AZ78" s="40">
        <f t="shared" si="64"/>
        <v>0</v>
      </c>
      <c r="BA78" s="40">
        <f t="shared" si="65"/>
        <v>0</v>
      </c>
      <c r="BB78" s="41"/>
      <c r="BC78" s="41">
        <f t="shared" si="66"/>
        <v>0</v>
      </c>
      <c r="BD78" s="41"/>
      <c r="BE78" s="40">
        <f t="shared" si="67"/>
        <v>0</v>
      </c>
      <c r="BF78" s="41"/>
      <c r="BG78" s="41">
        <f t="shared" si="68"/>
        <v>0</v>
      </c>
      <c r="BH78" s="39"/>
      <c r="BI78" s="39"/>
      <c r="BJ78" s="39"/>
      <c r="BK78" s="39"/>
      <c r="BL78" s="39"/>
      <c r="BM78" s="39"/>
      <c r="BN78" s="39"/>
      <c r="BO78" s="39"/>
      <c r="BP78" s="39"/>
      <c r="BQ78" s="39"/>
      <c r="BR78" s="39"/>
      <c r="BS78" s="39"/>
      <c r="BT78" s="39"/>
      <c r="BU78" s="39"/>
      <c r="BV78" s="39"/>
      <c r="BW78" s="39"/>
      <c r="BX78" s="39"/>
      <c r="BY78" s="2"/>
      <c r="BZ78" s="2"/>
    </row>
    <row r="79" spans="1:78" ht="156" customHeight="1" x14ac:dyDescent="0.4">
      <c r="A79" s="83" t="str">
        <f t="shared" si="38"/>
        <v>未</v>
      </c>
      <c r="B79" s="92">
        <v>74</v>
      </c>
      <c r="C79" s="86" t="s">
        <v>122</v>
      </c>
      <c r="D79" s="93">
        <v>1</v>
      </c>
      <c r="E79" s="44"/>
      <c r="F79" s="107"/>
      <c r="G79" s="108"/>
      <c r="H79" s="108"/>
      <c r="I79" s="108"/>
      <c r="J79" s="108"/>
      <c r="K79" s="89" t="str">
        <f t="shared" si="69"/>
        <v/>
      </c>
      <c r="L79" s="90" t="str">
        <f t="shared" si="70"/>
        <v/>
      </c>
      <c r="M79" s="90" t="str">
        <f t="shared" si="71"/>
        <v/>
      </c>
      <c r="N79" s="90" t="str">
        <f t="shared" si="72"/>
        <v/>
      </c>
      <c r="O79" s="90" t="str">
        <f t="shared" si="73"/>
        <v/>
      </c>
      <c r="P79" s="28" t="str">
        <f t="shared" si="39"/>
        <v/>
      </c>
      <c r="Q79" s="28" t="str">
        <f t="shared" si="40"/>
        <v/>
      </c>
      <c r="R79" s="28" t="str">
        <f t="shared" si="41"/>
        <v/>
      </c>
      <c r="S79" s="28" t="str">
        <f t="shared" si="42"/>
        <v/>
      </c>
      <c r="T79" s="28" t="str">
        <f t="shared" si="43"/>
        <v/>
      </c>
      <c r="U79" s="45" t="str">
        <f t="shared" si="44"/>
        <v>未</v>
      </c>
      <c r="V79" s="30">
        <f t="shared" si="45"/>
        <v>0</v>
      </c>
      <c r="W79" s="31">
        <v>1</v>
      </c>
      <c r="X79" s="31">
        <v>1</v>
      </c>
      <c r="Y79" s="31">
        <v>1</v>
      </c>
      <c r="Z79" s="31">
        <v>1</v>
      </c>
      <c r="AA79" s="31">
        <v>1</v>
      </c>
      <c r="AB79" s="31">
        <f t="shared" si="46"/>
        <v>0</v>
      </c>
      <c r="AC79" s="31">
        <f t="shared" si="47"/>
        <v>0</v>
      </c>
      <c r="AD79" s="31">
        <f t="shared" si="48"/>
        <v>0</v>
      </c>
      <c r="AE79" s="31">
        <f t="shared" si="49"/>
        <v>0</v>
      </c>
      <c r="AF79" s="31">
        <f t="shared" si="50"/>
        <v>0</v>
      </c>
      <c r="AG79" s="31">
        <f t="shared" si="51"/>
        <v>0</v>
      </c>
      <c r="AH79" s="33" t="str">
        <f t="shared" si="52"/>
        <v/>
      </c>
      <c r="AI79" s="33" t="str">
        <f t="shared" si="53"/>
        <v/>
      </c>
      <c r="AJ79" s="33" t="str">
        <f t="shared" si="54"/>
        <v/>
      </c>
      <c r="AK79" s="33" t="str">
        <f t="shared" si="55"/>
        <v/>
      </c>
      <c r="AL79" s="33" t="str">
        <f t="shared" si="56"/>
        <v/>
      </c>
      <c r="AM79" s="34"/>
      <c r="AN79" s="35" t="str">
        <f t="shared" si="57"/>
        <v/>
      </c>
      <c r="AO79" s="35" t="str">
        <f t="shared" si="58"/>
        <v/>
      </c>
      <c r="AP79" s="35" t="str">
        <f t="shared" si="59"/>
        <v/>
      </c>
      <c r="AQ79" s="35" t="str">
        <f t="shared" si="60"/>
        <v/>
      </c>
      <c r="AR79" s="35" t="str">
        <f t="shared" si="61"/>
        <v/>
      </c>
      <c r="AS79" s="36">
        <f t="shared" si="37"/>
        <v>0</v>
      </c>
      <c r="AT79" s="36">
        <f t="shared" si="37"/>
        <v>0</v>
      </c>
      <c r="AU79" s="36">
        <f t="shared" si="37"/>
        <v>0</v>
      </c>
      <c r="AV79" s="37"/>
      <c r="AW79" s="38">
        <f t="shared" si="62"/>
        <v>0</v>
      </c>
      <c r="AX79" s="38" t="str">
        <f t="shared" si="63"/>
        <v>未</v>
      </c>
      <c r="AY79" s="39"/>
      <c r="AZ79" s="40">
        <f t="shared" si="64"/>
        <v>0</v>
      </c>
      <c r="BA79" s="40">
        <f t="shared" si="65"/>
        <v>0</v>
      </c>
      <c r="BB79" s="41"/>
      <c r="BC79" s="41">
        <f t="shared" si="66"/>
        <v>0</v>
      </c>
      <c r="BD79" s="41"/>
      <c r="BE79" s="40">
        <f t="shared" si="67"/>
        <v>0</v>
      </c>
      <c r="BF79" s="41"/>
      <c r="BG79" s="41">
        <f t="shared" si="68"/>
        <v>0</v>
      </c>
      <c r="BH79" s="39"/>
      <c r="BI79" s="39"/>
      <c r="BJ79" s="39"/>
      <c r="BK79" s="39"/>
      <c r="BL79" s="39"/>
      <c r="BM79" s="39"/>
      <c r="BN79" s="39"/>
      <c r="BO79" s="39"/>
      <c r="BP79" s="39"/>
      <c r="BQ79" s="39"/>
      <c r="BR79" s="39"/>
      <c r="BS79" s="39"/>
      <c r="BT79" s="39"/>
      <c r="BU79" s="39"/>
      <c r="BV79" s="39"/>
      <c r="BW79" s="39"/>
      <c r="BX79" s="39"/>
      <c r="BY79" s="2"/>
      <c r="BZ79" s="2"/>
    </row>
    <row r="80" spans="1:78" ht="156" customHeight="1" x14ac:dyDescent="0.4">
      <c r="A80" s="83" t="str">
        <f t="shared" si="38"/>
        <v>未</v>
      </c>
      <c r="B80" s="92">
        <v>75</v>
      </c>
      <c r="C80" s="86" t="s">
        <v>123</v>
      </c>
      <c r="D80" s="93">
        <v>2</v>
      </c>
      <c r="E80" s="44"/>
      <c r="F80" s="107"/>
      <c r="G80" s="108"/>
      <c r="H80" s="108"/>
      <c r="I80" s="108"/>
      <c r="J80" s="108"/>
      <c r="K80" s="89" t="str">
        <f t="shared" si="69"/>
        <v/>
      </c>
      <c r="L80" s="90" t="str">
        <f t="shared" si="70"/>
        <v/>
      </c>
      <c r="M80" s="90" t="str">
        <f t="shared" si="71"/>
        <v/>
      </c>
      <c r="N80" s="90" t="str">
        <f t="shared" si="72"/>
        <v/>
      </c>
      <c r="O80" s="90" t="str">
        <f t="shared" si="73"/>
        <v/>
      </c>
      <c r="P80" s="28" t="str">
        <f t="shared" si="39"/>
        <v/>
      </c>
      <c r="Q80" s="28" t="str">
        <f t="shared" si="40"/>
        <v/>
      </c>
      <c r="R80" s="28" t="str">
        <f t="shared" si="41"/>
        <v/>
      </c>
      <c r="S80" s="28" t="str">
        <f t="shared" si="42"/>
        <v/>
      </c>
      <c r="T80" s="28" t="str">
        <f t="shared" si="43"/>
        <v/>
      </c>
      <c r="U80" s="45" t="str">
        <f t="shared" si="44"/>
        <v>未</v>
      </c>
      <c r="V80" s="30">
        <f t="shared" si="45"/>
        <v>0</v>
      </c>
      <c r="W80" s="31">
        <v>1</v>
      </c>
      <c r="X80" s="31">
        <v>1</v>
      </c>
      <c r="Y80" s="31">
        <v>1</v>
      </c>
      <c r="Z80" s="31">
        <v>1</v>
      </c>
      <c r="AA80" s="31">
        <v>1</v>
      </c>
      <c r="AB80" s="31">
        <f t="shared" si="46"/>
        <v>0</v>
      </c>
      <c r="AC80" s="31">
        <f t="shared" si="47"/>
        <v>0</v>
      </c>
      <c r="AD80" s="31">
        <f t="shared" si="48"/>
        <v>0</v>
      </c>
      <c r="AE80" s="31">
        <f t="shared" si="49"/>
        <v>0</v>
      </c>
      <c r="AF80" s="31">
        <f t="shared" si="50"/>
        <v>0</v>
      </c>
      <c r="AG80" s="31">
        <f t="shared" si="51"/>
        <v>0</v>
      </c>
      <c r="AH80" s="33" t="str">
        <f t="shared" si="52"/>
        <v/>
      </c>
      <c r="AI80" s="33" t="str">
        <f t="shared" si="53"/>
        <v/>
      </c>
      <c r="AJ80" s="33" t="str">
        <f t="shared" si="54"/>
        <v/>
      </c>
      <c r="AK80" s="33" t="str">
        <f t="shared" si="55"/>
        <v/>
      </c>
      <c r="AL80" s="33" t="str">
        <f t="shared" si="56"/>
        <v/>
      </c>
      <c r="AM80" s="34"/>
      <c r="AN80" s="35" t="str">
        <f t="shared" si="57"/>
        <v/>
      </c>
      <c r="AO80" s="35" t="str">
        <f t="shared" si="58"/>
        <v/>
      </c>
      <c r="AP80" s="35" t="str">
        <f t="shared" si="59"/>
        <v/>
      </c>
      <c r="AQ80" s="35" t="str">
        <f t="shared" si="60"/>
        <v/>
      </c>
      <c r="AR80" s="35" t="str">
        <f t="shared" si="61"/>
        <v/>
      </c>
      <c r="AS80" s="36">
        <f t="shared" si="37"/>
        <v>0</v>
      </c>
      <c r="AT80" s="36">
        <f t="shared" si="37"/>
        <v>0</v>
      </c>
      <c r="AU80" s="36">
        <f t="shared" si="37"/>
        <v>0</v>
      </c>
      <c r="AV80" s="37"/>
      <c r="AW80" s="38">
        <f t="shared" si="62"/>
        <v>0</v>
      </c>
      <c r="AX80" s="38" t="str">
        <f t="shared" si="63"/>
        <v>未</v>
      </c>
      <c r="AY80" s="39"/>
      <c r="AZ80" s="40">
        <f t="shared" si="64"/>
        <v>0</v>
      </c>
      <c r="BA80" s="40">
        <f t="shared" si="65"/>
        <v>0</v>
      </c>
      <c r="BB80" s="41"/>
      <c r="BC80" s="41">
        <f t="shared" si="66"/>
        <v>0</v>
      </c>
      <c r="BD80" s="41"/>
      <c r="BE80" s="40">
        <f t="shared" si="67"/>
        <v>0</v>
      </c>
      <c r="BF80" s="41"/>
      <c r="BG80" s="41">
        <f t="shared" si="68"/>
        <v>0</v>
      </c>
      <c r="BH80" s="39"/>
      <c r="BI80" s="39"/>
      <c r="BJ80" s="39"/>
      <c r="BK80" s="39"/>
      <c r="BL80" s="39"/>
      <c r="BM80" s="39"/>
      <c r="BN80" s="39"/>
      <c r="BO80" s="39"/>
      <c r="BP80" s="39"/>
      <c r="BQ80" s="39"/>
      <c r="BR80" s="39"/>
      <c r="BS80" s="39"/>
      <c r="BT80" s="39"/>
      <c r="BU80" s="39"/>
      <c r="BV80" s="39"/>
      <c r="BW80" s="39"/>
      <c r="BX80" s="39"/>
      <c r="BY80" s="2"/>
      <c r="BZ80" s="2"/>
    </row>
    <row r="81" spans="1:78" ht="156" customHeight="1" x14ac:dyDescent="0.4">
      <c r="A81" s="83" t="str">
        <f t="shared" si="38"/>
        <v>未</v>
      </c>
      <c r="B81" s="92">
        <v>76</v>
      </c>
      <c r="C81" s="86" t="s">
        <v>124</v>
      </c>
      <c r="D81" s="93">
        <v>1</v>
      </c>
      <c r="E81" s="44"/>
      <c r="F81" s="107"/>
      <c r="G81" s="108"/>
      <c r="H81" s="108"/>
      <c r="I81" s="108"/>
      <c r="J81" s="108"/>
      <c r="K81" s="89" t="str">
        <f t="shared" si="69"/>
        <v/>
      </c>
      <c r="L81" s="90" t="str">
        <f t="shared" si="70"/>
        <v/>
      </c>
      <c r="M81" s="90" t="str">
        <f t="shared" si="71"/>
        <v/>
      </c>
      <c r="N81" s="90" t="str">
        <f t="shared" si="72"/>
        <v/>
      </c>
      <c r="O81" s="90" t="str">
        <f t="shared" si="73"/>
        <v/>
      </c>
      <c r="P81" s="28" t="str">
        <f t="shared" si="39"/>
        <v/>
      </c>
      <c r="Q81" s="28" t="str">
        <f t="shared" si="40"/>
        <v/>
      </c>
      <c r="R81" s="28" t="str">
        <f t="shared" si="41"/>
        <v/>
      </c>
      <c r="S81" s="28" t="str">
        <f t="shared" si="42"/>
        <v/>
      </c>
      <c r="T81" s="28" t="str">
        <f t="shared" si="43"/>
        <v/>
      </c>
      <c r="U81" s="45" t="str">
        <f t="shared" si="44"/>
        <v>未</v>
      </c>
      <c r="V81" s="30">
        <f t="shared" si="45"/>
        <v>0</v>
      </c>
      <c r="W81" s="31">
        <v>1</v>
      </c>
      <c r="X81" s="31">
        <v>1</v>
      </c>
      <c r="Y81" s="31">
        <v>1</v>
      </c>
      <c r="Z81" s="31">
        <v>1</v>
      </c>
      <c r="AA81" s="31">
        <v>1</v>
      </c>
      <c r="AB81" s="31">
        <f t="shared" si="46"/>
        <v>0</v>
      </c>
      <c r="AC81" s="31">
        <f t="shared" si="47"/>
        <v>0</v>
      </c>
      <c r="AD81" s="31">
        <f t="shared" si="48"/>
        <v>0</v>
      </c>
      <c r="AE81" s="31">
        <f t="shared" si="49"/>
        <v>0</v>
      </c>
      <c r="AF81" s="31">
        <f t="shared" si="50"/>
        <v>0</v>
      </c>
      <c r="AG81" s="31">
        <f t="shared" si="51"/>
        <v>0</v>
      </c>
      <c r="AH81" s="33" t="str">
        <f t="shared" si="52"/>
        <v/>
      </c>
      <c r="AI81" s="33" t="str">
        <f t="shared" si="53"/>
        <v/>
      </c>
      <c r="AJ81" s="33" t="str">
        <f t="shared" si="54"/>
        <v/>
      </c>
      <c r="AK81" s="33" t="str">
        <f t="shared" si="55"/>
        <v/>
      </c>
      <c r="AL81" s="33" t="str">
        <f t="shared" si="56"/>
        <v/>
      </c>
      <c r="AM81" s="34"/>
      <c r="AN81" s="35" t="str">
        <f t="shared" si="57"/>
        <v/>
      </c>
      <c r="AO81" s="35" t="str">
        <f t="shared" si="58"/>
        <v/>
      </c>
      <c r="AP81" s="35" t="str">
        <f t="shared" si="59"/>
        <v/>
      </c>
      <c r="AQ81" s="35" t="str">
        <f t="shared" si="60"/>
        <v/>
      </c>
      <c r="AR81" s="35" t="str">
        <f t="shared" si="61"/>
        <v/>
      </c>
      <c r="AS81" s="36">
        <f t="shared" si="37"/>
        <v>0</v>
      </c>
      <c r="AT81" s="36">
        <f t="shared" si="37"/>
        <v>0</v>
      </c>
      <c r="AU81" s="36">
        <f t="shared" si="37"/>
        <v>0</v>
      </c>
      <c r="AV81" s="37"/>
      <c r="AW81" s="38">
        <f t="shared" si="62"/>
        <v>0</v>
      </c>
      <c r="AX81" s="38" t="str">
        <f t="shared" si="63"/>
        <v>未</v>
      </c>
      <c r="AY81" s="39"/>
      <c r="AZ81" s="40">
        <f t="shared" si="64"/>
        <v>0</v>
      </c>
      <c r="BA81" s="40">
        <f t="shared" si="65"/>
        <v>0</v>
      </c>
      <c r="BB81" s="41"/>
      <c r="BC81" s="41">
        <f t="shared" si="66"/>
        <v>0</v>
      </c>
      <c r="BD81" s="41"/>
      <c r="BE81" s="40">
        <f t="shared" si="67"/>
        <v>0</v>
      </c>
      <c r="BF81" s="41"/>
      <c r="BG81" s="41">
        <f t="shared" si="68"/>
        <v>0</v>
      </c>
      <c r="BH81" s="39"/>
      <c r="BI81" s="39"/>
      <c r="BJ81" s="39"/>
      <c r="BK81" s="39"/>
      <c r="BL81" s="39"/>
      <c r="BM81" s="39"/>
      <c r="BN81" s="39"/>
      <c r="BO81" s="39"/>
      <c r="BP81" s="39"/>
      <c r="BQ81" s="39"/>
      <c r="BR81" s="39"/>
      <c r="BS81" s="39"/>
      <c r="BT81" s="39"/>
      <c r="BU81" s="39"/>
      <c r="BV81" s="39"/>
      <c r="BW81" s="39"/>
      <c r="BX81" s="39"/>
      <c r="BY81" s="2"/>
      <c r="BZ81" s="2"/>
    </row>
    <row r="82" spans="1:78" ht="175.15" customHeight="1" x14ac:dyDescent="0.4">
      <c r="A82" s="83" t="str">
        <f t="shared" si="38"/>
        <v>未</v>
      </c>
      <c r="B82" s="92">
        <v>77</v>
      </c>
      <c r="C82" s="86" t="s">
        <v>125</v>
      </c>
      <c r="D82" s="93">
        <v>1</v>
      </c>
      <c r="E82" s="44"/>
      <c r="F82" s="107"/>
      <c r="G82" s="108"/>
      <c r="H82" s="108"/>
      <c r="I82" s="108"/>
      <c r="J82" s="108"/>
      <c r="K82" s="89" t="str">
        <f t="shared" si="69"/>
        <v/>
      </c>
      <c r="L82" s="90" t="str">
        <f t="shared" si="70"/>
        <v/>
      </c>
      <c r="M82" s="90" t="str">
        <f t="shared" si="71"/>
        <v/>
      </c>
      <c r="N82" s="90" t="str">
        <f t="shared" si="72"/>
        <v/>
      </c>
      <c r="O82" s="90" t="str">
        <f t="shared" si="73"/>
        <v/>
      </c>
      <c r="P82" s="28" t="str">
        <f t="shared" si="39"/>
        <v/>
      </c>
      <c r="Q82" s="28" t="str">
        <f t="shared" si="40"/>
        <v/>
      </c>
      <c r="R82" s="28" t="str">
        <f t="shared" si="41"/>
        <v/>
      </c>
      <c r="S82" s="28" t="str">
        <f t="shared" si="42"/>
        <v/>
      </c>
      <c r="T82" s="28" t="str">
        <f t="shared" si="43"/>
        <v/>
      </c>
      <c r="U82" s="45" t="str">
        <f t="shared" si="44"/>
        <v>未</v>
      </c>
      <c r="V82" s="30">
        <f t="shared" si="45"/>
        <v>0</v>
      </c>
      <c r="W82" s="31">
        <v>1</v>
      </c>
      <c r="X82" s="31">
        <v>1</v>
      </c>
      <c r="Y82" s="31">
        <v>1</v>
      </c>
      <c r="Z82" s="31">
        <v>1</v>
      </c>
      <c r="AA82" s="31">
        <v>1</v>
      </c>
      <c r="AB82" s="31">
        <f t="shared" si="46"/>
        <v>0</v>
      </c>
      <c r="AC82" s="31">
        <f t="shared" si="47"/>
        <v>0</v>
      </c>
      <c r="AD82" s="31">
        <f t="shared" si="48"/>
        <v>0</v>
      </c>
      <c r="AE82" s="31">
        <f t="shared" si="49"/>
        <v>0</v>
      </c>
      <c r="AF82" s="31">
        <f t="shared" si="50"/>
        <v>0</v>
      </c>
      <c r="AG82" s="31">
        <f t="shared" si="51"/>
        <v>0</v>
      </c>
      <c r="AH82" s="33" t="str">
        <f t="shared" si="52"/>
        <v/>
      </c>
      <c r="AI82" s="33" t="str">
        <f t="shared" si="53"/>
        <v/>
      </c>
      <c r="AJ82" s="33" t="str">
        <f t="shared" si="54"/>
        <v/>
      </c>
      <c r="AK82" s="33" t="str">
        <f t="shared" si="55"/>
        <v/>
      </c>
      <c r="AL82" s="33" t="str">
        <f t="shared" si="56"/>
        <v/>
      </c>
      <c r="AM82" s="34"/>
      <c r="AN82" s="35" t="str">
        <f t="shared" si="57"/>
        <v/>
      </c>
      <c r="AO82" s="35" t="str">
        <f t="shared" si="58"/>
        <v/>
      </c>
      <c r="AP82" s="35" t="str">
        <f t="shared" si="59"/>
        <v/>
      </c>
      <c r="AQ82" s="35" t="str">
        <f t="shared" si="60"/>
        <v/>
      </c>
      <c r="AR82" s="35" t="str">
        <f t="shared" si="61"/>
        <v/>
      </c>
      <c r="AS82" s="36">
        <f t="shared" si="37"/>
        <v>0</v>
      </c>
      <c r="AT82" s="36">
        <f t="shared" si="37"/>
        <v>0</v>
      </c>
      <c r="AU82" s="36">
        <f t="shared" si="37"/>
        <v>0</v>
      </c>
      <c r="AV82" s="37"/>
      <c r="AW82" s="38">
        <f t="shared" si="62"/>
        <v>0</v>
      </c>
      <c r="AX82" s="38" t="str">
        <f t="shared" si="63"/>
        <v>未</v>
      </c>
      <c r="AY82" s="39"/>
      <c r="AZ82" s="40">
        <f t="shared" si="64"/>
        <v>0</v>
      </c>
      <c r="BA82" s="40">
        <f t="shared" si="65"/>
        <v>0</v>
      </c>
      <c r="BB82" s="41"/>
      <c r="BC82" s="41">
        <f t="shared" si="66"/>
        <v>0</v>
      </c>
      <c r="BD82" s="41"/>
      <c r="BE82" s="40">
        <f t="shared" si="67"/>
        <v>0</v>
      </c>
      <c r="BF82" s="41"/>
      <c r="BG82" s="41">
        <f t="shared" si="68"/>
        <v>0</v>
      </c>
      <c r="BH82" s="39"/>
      <c r="BI82" s="39"/>
      <c r="BJ82" s="39"/>
      <c r="BK82" s="39"/>
      <c r="BL82" s="39"/>
      <c r="BM82" s="39"/>
      <c r="BN82" s="39"/>
      <c r="BO82" s="39"/>
      <c r="BP82" s="39"/>
      <c r="BQ82" s="39"/>
      <c r="BR82" s="39"/>
      <c r="BS82" s="39"/>
      <c r="BT82" s="39"/>
      <c r="BU82" s="39"/>
      <c r="BV82" s="39"/>
      <c r="BW82" s="39"/>
      <c r="BX82" s="39"/>
      <c r="BY82" s="2"/>
      <c r="BZ82" s="2"/>
    </row>
    <row r="83" spans="1:78" ht="156" customHeight="1" x14ac:dyDescent="0.4">
      <c r="A83" s="83" t="str">
        <f t="shared" si="38"/>
        <v>未</v>
      </c>
      <c r="B83" s="92">
        <v>78</v>
      </c>
      <c r="C83" s="86" t="s">
        <v>126</v>
      </c>
      <c r="D83" s="93">
        <v>2</v>
      </c>
      <c r="E83" s="44"/>
      <c r="F83" s="107"/>
      <c r="G83" s="108"/>
      <c r="H83" s="108"/>
      <c r="I83" s="108"/>
      <c r="J83" s="108"/>
      <c r="K83" s="89" t="str">
        <f t="shared" si="69"/>
        <v/>
      </c>
      <c r="L83" s="90" t="str">
        <f t="shared" si="70"/>
        <v/>
      </c>
      <c r="M83" s="90" t="str">
        <f t="shared" si="71"/>
        <v/>
      </c>
      <c r="N83" s="90" t="str">
        <f t="shared" si="72"/>
        <v/>
      </c>
      <c r="O83" s="90" t="str">
        <f t="shared" si="73"/>
        <v/>
      </c>
      <c r="P83" s="28" t="str">
        <f t="shared" si="39"/>
        <v/>
      </c>
      <c r="Q83" s="28" t="str">
        <f t="shared" si="40"/>
        <v/>
      </c>
      <c r="R83" s="28" t="str">
        <f t="shared" si="41"/>
        <v/>
      </c>
      <c r="S83" s="28" t="str">
        <f t="shared" si="42"/>
        <v/>
      </c>
      <c r="T83" s="28" t="str">
        <f t="shared" si="43"/>
        <v/>
      </c>
      <c r="U83" s="45" t="str">
        <f t="shared" si="44"/>
        <v>未</v>
      </c>
      <c r="V83" s="30">
        <f t="shared" si="45"/>
        <v>0</v>
      </c>
      <c r="W83" s="31">
        <v>1</v>
      </c>
      <c r="X83" s="31">
        <v>1</v>
      </c>
      <c r="Y83" s="31">
        <v>1</v>
      </c>
      <c r="Z83" s="31">
        <v>1</v>
      </c>
      <c r="AA83" s="31">
        <v>1</v>
      </c>
      <c r="AB83" s="31">
        <f t="shared" si="46"/>
        <v>0</v>
      </c>
      <c r="AC83" s="31">
        <f t="shared" si="47"/>
        <v>0</v>
      </c>
      <c r="AD83" s="31">
        <f t="shared" si="48"/>
        <v>0</v>
      </c>
      <c r="AE83" s="31">
        <f t="shared" si="49"/>
        <v>0</v>
      </c>
      <c r="AF83" s="31">
        <f t="shared" si="50"/>
        <v>0</v>
      </c>
      <c r="AG83" s="31">
        <f t="shared" si="51"/>
        <v>0</v>
      </c>
      <c r="AH83" s="33" t="str">
        <f t="shared" si="52"/>
        <v/>
      </c>
      <c r="AI83" s="33" t="str">
        <f t="shared" si="53"/>
        <v/>
      </c>
      <c r="AJ83" s="33" t="str">
        <f t="shared" si="54"/>
        <v/>
      </c>
      <c r="AK83" s="33" t="str">
        <f t="shared" si="55"/>
        <v/>
      </c>
      <c r="AL83" s="33" t="str">
        <f t="shared" si="56"/>
        <v/>
      </c>
      <c r="AM83" s="34"/>
      <c r="AN83" s="35" t="str">
        <f t="shared" si="57"/>
        <v/>
      </c>
      <c r="AO83" s="35" t="str">
        <f t="shared" si="58"/>
        <v/>
      </c>
      <c r="AP83" s="35" t="str">
        <f t="shared" si="59"/>
        <v/>
      </c>
      <c r="AQ83" s="35" t="str">
        <f t="shared" si="60"/>
        <v/>
      </c>
      <c r="AR83" s="35" t="str">
        <f t="shared" si="61"/>
        <v/>
      </c>
      <c r="AS83" s="36">
        <f t="shared" si="37"/>
        <v>0</v>
      </c>
      <c r="AT83" s="36">
        <f t="shared" si="37"/>
        <v>0</v>
      </c>
      <c r="AU83" s="36">
        <f t="shared" si="37"/>
        <v>0</v>
      </c>
      <c r="AV83" s="37"/>
      <c r="AW83" s="38">
        <f t="shared" si="62"/>
        <v>0</v>
      </c>
      <c r="AX83" s="38" t="str">
        <f t="shared" si="63"/>
        <v>未</v>
      </c>
      <c r="AY83" s="39"/>
      <c r="AZ83" s="40">
        <f t="shared" si="64"/>
        <v>0</v>
      </c>
      <c r="BA83" s="40">
        <f t="shared" si="65"/>
        <v>0</v>
      </c>
      <c r="BB83" s="41"/>
      <c r="BC83" s="41">
        <f t="shared" si="66"/>
        <v>0</v>
      </c>
      <c r="BD83" s="41"/>
      <c r="BE83" s="40">
        <f t="shared" si="67"/>
        <v>0</v>
      </c>
      <c r="BF83" s="41"/>
      <c r="BG83" s="41">
        <f t="shared" si="68"/>
        <v>0</v>
      </c>
      <c r="BH83" s="39"/>
      <c r="BI83" s="39"/>
      <c r="BJ83" s="39"/>
      <c r="BK83" s="39"/>
      <c r="BL83" s="39"/>
      <c r="BM83" s="39"/>
      <c r="BN83" s="39"/>
      <c r="BO83" s="39"/>
      <c r="BP83" s="39"/>
      <c r="BQ83" s="39"/>
      <c r="BR83" s="39"/>
      <c r="BS83" s="39"/>
      <c r="BT83" s="39"/>
      <c r="BU83" s="39"/>
      <c r="BV83" s="39"/>
      <c r="BW83" s="39"/>
      <c r="BX83" s="39"/>
      <c r="BY83" s="2"/>
      <c r="BZ83" s="2"/>
    </row>
    <row r="84" spans="1:78" ht="156" customHeight="1" x14ac:dyDescent="0.4">
      <c r="A84" s="83" t="str">
        <f t="shared" si="38"/>
        <v>未</v>
      </c>
      <c r="B84" s="92">
        <v>79</v>
      </c>
      <c r="C84" s="86" t="s">
        <v>127</v>
      </c>
      <c r="D84" s="93">
        <v>1</v>
      </c>
      <c r="E84" s="44"/>
      <c r="F84" s="107"/>
      <c r="G84" s="108"/>
      <c r="H84" s="108"/>
      <c r="I84" s="108"/>
      <c r="J84" s="108"/>
      <c r="K84" s="89" t="str">
        <f t="shared" si="69"/>
        <v/>
      </c>
      <c r="L84" s="90" t="str">
        <f t="shared" si="70"/>
        <v/>
      </c>
      <c r="M84" s="90" t="str">
        <f t="shared" si="71"/>
        <v/>
      </c>
      <c r="N84" s="90" t="str">
        <f t="shared" si="72"/>
        <v/>
      </c>
      <c r="O84" s="90" t="str">
        <f t="shared" si="73"/>
        <v/>
      </c>
      <c r="P84" s="28" t="str">
        <f t="shared" si="39"/>
        <v/>
      </c>
      <c r="Q84" s="28" t="str">
        <f t="shared" si="40"/>
        <v/>
      </c>
      <c r="R84" s="28" t="str">
        <f t="shared" si="41"/>
        <v/>
      </c>
      <c r="S84" s="28" t="str">
        <f t="shared" si="42"/>
        <v/>
      </c>
      <c r="T84" s="28" t="str">
        <f t="shared" si="43"/>
        <v/>
      </c>
      <c r="U84" s="45" t="str">
        <f t="shared" si="44"/>
        <v>未</v>
      </c>
      <c r="V84" s="30">
        <f t="shared" si="45"/>
        <v>0</v>
      </c>
      <c r="W84" s="31">
        <v>1</v>
      </c>
      <c r="X84" s="31">
        <v>1</v>
      </c>
      <c r="Y84" s="31">
        <v>1</v>
      </c>
      <c r="Z84" s="31">
        <v>1</v>
      </c>
      <c r="AA84" s="31">
        <v>1</v>
      </c>
      <c r="AB84" s="31">
        <f t="shared" si="46"/>
        <v>0</v>
      </c>
      <c r="AC84" s="31">
        <f t="shared" si="47"/>
        <v>0</v>
      </c>
      <c r="AD84" s="31">
        <f t="shared" si="48"/>
        <v>0</v>
      </c>
      <c r="AE84" s="31">
        <f t="shared" si="49"/>
        <v>0</v>
      </c>
      <c r="AF84" s="31">
        <f t="shared" si="50"/>
        <v>0</v>
      </c>
      <c r="AG84" s="31">
        <f t="shared" si="51"/>
        <v>0</v>
      </c>
      <c r="AH84" s="33" t="str">
        <f t="shared" si="52"/>
        <v/>
      </c>
      <c r="AI84" s="33" t="str">
        <f t="shared" si="53"/>
        <v/>
      </c>
      <c r="AJ84" s="33" t="str">
        <f t="shared" si="54"/>
        <v/>
      </c>
      <c r="AK84" s="33" t="str">
        <f t="shared" si="55"/>
        <v/>
      </c>
      <c r="AL84" s="33" t="str">
        <f t="shared" si="56"/>
        <v/>
      </c>
      <c r="AM84" s="34"/>
      <c r="AN84" s="35" t="str">
        <f t="shared" si="57"/>
        <v/>
      </c>
      <c r="AO84" s="35" t="str">
        <f t="shared" si="58"/>
        <v/>
      </c>
      <c r="AP84" s="35" t="str">
        <f t="shared" si="59"/>
        <v/>
      </c>
      <c r="AQ84" s="35" t="str">
        <f t="shared" si="60"/>
        <v/>
      </c>
      <c r="AR84" s="35" t="str">
        <f t="shared" si="61"/>
        <v/>
      </c>
      <c r="AS84" s="36">
        <f t="shared" si="37"/>
        <v>0</v>
      </c>
      <c r="AT84" s="36">
        <f t="shared" si="37"/>
        <v>0</v>
      </c>
      <c r="AU84" s="36">
        <f t="shared" si="37"/>
        <v>0</v>
      </c>
      <c r="AV84" s="37"/>
      <c r="AW84" s="38">
        <f t="shared" si="62"/>
        <v>0</v>
      </c>
      <c r="AX84" s="38" t="str">
        <f t="shared" si="63"/>
        <v>未</v>
      </c>
      <c r="AY84" s="39"/>
      <c r="AZ84" s="40">
        <f t="shared" si="64"/>
        <v>0</v>
      </c>
      <c r="BA84" s="40">
        <f t="shared" si="65"/>
        <v>0</v>
      </c>
      <c r="BB84" s="41"/>
      <c r="BC84" s="41">
        <f t="shared" si="66"/>
        <v>0</v>
      </c>
      <c r="BD84" s="41"/>
      <c r="BE84" s="40">
        <f t="shared" si="67"/>
        <v>0</v>
      </c>
      <c r="BF84" s="41"/>
      <c r="BG84" s="41">
        <f t="shared" si="68"/>
        <v>0</v>
      </c>
      <c r="BH84" s="39"/>
      <c r="BI84" s="39"/>
      <c r="BJ84" s="39"/>
      <c r="BK84" s="39"/>
      <c r="BL84" s="39"/>
      <c r="BM84" s="39"/>
      <c r="BN84" s="39"/>
      <c r="BO84" s="39"/>
      <c r="BP84" s="39"/>
      <c r="BQ84" s="39"/>
      <c r="BR84" s="39"/>
      <c r="BS84" s="39"/>
      <c r="BT84" s="39"/>
      <c r="BU84" s="39"/>
      <c r="BV84" s="39"/>
      <c r="BW84" s="39"/>
      <c r="BX84" s="39"/>
      <c r="BY84" s="2"/>
      <c r="BZ84" s="2"/>
    </row>
    <row r="85" spans="1:78" ht="156" customHeight="1" x14ac:dyDescent="0.4">
      <c r="A85" s="83" t="str">
        <f t="shared" si="38"/>
        <v>未</v>
      </c>
      <c r="B85" s="92">
        <v>80</v>
      </c>
      <c r="C85" s="86" t="s">
        <v>128</v>
      </c>
      <c r="D85" s="93">
        <v>1</v>
      </c>
      <c r="E85" s="44"/>
      <c r="F85" s="107"/>
      <c r="G85" s="108"/>
      <c r="H85" s="108"/>
      <c r="I85" s="108"/>
      <c r="J85" s="108"/>
      <c r="K85" s="89" t="str">
        <f t="shared" si="69"/>
        <v/>
      </c>
      <c r="L85" s="90" t="str">
        <f t="shared" si="70"/>
        <v/>
      </c>
      <c r="M85" s="90" t="str">
        <f t="shared" si="71"/>
        <v/>
      </c>
      <c r="N85" s="90" t="str">
        <f t="shared" si="72"/>
        <v/>
      </c>
      <c r="O85" s="90" t="str">
        <f t="shared" si="73"/>
        <v/>
      </c>
      <c r="P85" s="28" t="str">
        <f t="shared" si="39"/>
        <v/>
      </c>
      <c r="Q85" s="28" t="str">
        <f t="shared" si="40"/>
        <v/>
      </c>
      <c r="R85" s="28" t="str">
        <f t="shared" si="41"/>
        <v/>
      </c>
      <c r="S85" s="28" t="str">
        <f t="shared" si="42"/>
        <v/>
      </c>
      <c r="T85" s="28" t="str">
        <f t="shared" si="43"/>
        <v/>
      </c>
      <c r="U85" s="45" t="str">
        <f t="shared" si="44"/>
        <v>未</v>
      </c>
      <c r="V85" s="30">
        <f t="shared" si="45"/>
        <v>0</v>
      </c>
      <c r="W85" s="31">
        <v>1</v>
      </c>
      <c r="X85" s="31">
        <v>1</v>
      </c>
      <c r="Y85" s="31">
        <v>1</v>
      </c>
      <c r="Z85" s="31">
        <v>1</v>
      </c>
      <c r="AA85" s="31">
        <v>1</v>
      </c>
      <c r="AB85" s="31">
        <f t="shared" si="46"/>
        <v>0</v>
      </c>
      <c r="AC85" s="31">
        <f t="shared" si="47"/>
        <v>0</v>
      </c>
      <c r="AD85" s="31">
        <f t="shared" si="48"/>
        <v>0</v>
      </c>
      <c r="AE85" s="31">
        <f t="shared" si="49"/>
        <v>0</v>
      </c>
      <c r="AF85" s="31">
        <f t="shared" si="50"/>
        <v>0</v>
      </c>
      <c r="AG85" s="31">
        <f t="shared" si="51"/>
        <v>0</v>
      </c>
      <c r="AH85" s="33" t="str">
        <f t="shared" si="52"/>
        <v/>
      </c>
      <c r="AI85" s="33" t="str">
        <f t="shared" si="53"/>
        <v/>
      </c>
      <c r="AJ85" s="33" t="str">
        <f t="shared" si="54"/>
        <v/>
      </c>
      <c r="AK85" s="33" t="str">
        <f t="shared" si="55"/>
        <v/>
      </c>
      <c r="AL85" s="33" t="str">
        <f t="shared" si="56"/>
        <v/>
      </c>
      <c r="AM85" s="34"/>
      <c r="AN85" s="35" t="str">
        <f t="shared" si="57"/>
        <v/>
      </c>
      <c r="AO85" s="35" t="str">
        <f t="shared" si="58"/>
        <v/>
      </c>
      <c r="AP85" s="35" t="str">
        <f t="shared" si="59"/>
        <v/>
      </c>
      <c r="AQ85" s="35" t="str">
        <f t="shared" si="60"/>
        <v/>
      </c>
      <c r="AR85" s="35" t="str">
        <f t="shared" si="61"/>
        <v/>
      </c>
      <c r="AS85" s="36">
        <f t="shared" si="37"/>
        <v>0</v>
      </c>
      <c r="AT85" s="36">
        <f t="shared" si="37"/>
        <v>0</v>
      </c>
      <c r="AU85" s="36">
        <f t="shared" si="37"/>
        <v>0</v>
      </c>
      <c r="AV85" s="37"/>
      <c r="AW85" s="38">
        <f t="shared" si="62"/>
        <v>0</v>
      </c>
      <c r="AX85" s="38" t="str">
        <f t="shared" si="63"/>
        <v>未</v>
      </c>
      <c r="AY85" s="39"/>
      <c r="AZ85" s="40">
        <f t="shared" si="64"/>
        <v>0</v>
      </c>
      <c r="BA85" s="40">
        <f t="shared" si="65"/>
        <v>0</v>
      </c>
      <c r="BB85" s="41"/>
      <c r="BC85" s="41">
        <f t="shared" si="66"/>
        <v>0</v>
      </c>
      <c r="BD85" s="41"/>
      <c r="BE85" s="40">
        <f t="shared" si="67"/>
        <v>0</v>
      </c>
      <c r="BF85" s="41"/>
      <c r="BG85" s="41">
        <f t="shared" si="68"/>
        <v>0</v>
      </c>
      <c r="BH85" s="39"/>
      <c r="BI85" s="39"/>
      <c r="BJ85" s="39"/>
      <c r="BK85" s="39"/>
      <c r="BL85" s="39"/>
      <c r="BM85" s="39"/>
      <c r="BN85" s="39"/>
      <c r="BO85" s="39"/>
      <c r="BP85" s="39"/>
      <c r="BQ85" s="39"/>
      <c r="BR85" s="39"/>
      <c r="BS85" s="39"/>
      <c r="BT85" s="39"/>
      <c r="BU85" s="39"/>
      <c r="BV85" s="39"/>
      <c r="BW85" s="39"/>
      <c r="BX85" s="39"/>
      <c r="BY85" s="2"/>
      <c r="BZ85" s="2"/>
    </row>
    <row r="86" spans="1:78" ht="156" customHeight="1" x14ac:dyDescent="0.4">
      <c r="A86" s="83" t="str">
        <f t="shared" si="38"/>
        <v>未</v>
      </c>
      <c r="B86" s="92">
        <v>81</v>
      </c>
      <c r="C86" s="86" t="s">
        <v>130</v>
      </c>
      <c r="D86" s="93">
        <v>2</v>
      </c>
      <c r="E86" s="44"/>
      <c r="F86" s="107"/>
      <c r="G86" s="108"/>
      <c r="H86" s="108"/>
      <c r="I86" s="108"/>
      <c r="J86" s="108"/>
      <c r="K86" s="89" t="str">
        <f t="shared" si="69"/>
        <v/>
      </c>
      <c r="L86" s="90" t="str">
        <f t="shared" si="70"/>
        <v/>
      </c>
      <c r="M86" s="90" t="str">
        <f t="shared" si="71"/>
        <v/>
      </c>
      <c r="N86" s="90" t="str">
        <f t="shared" si="72"/>
        <v/>
      </c>
      <c r="O86" s="90" t="str">
        <f t="shared" si="73"/>
        <v/>
      </c>
      <c r="P86" s="28" t="str">
        <f t="shared" si="39"/>
        <v/>
      </c>
      <c r="Q86" s="28" t="str">
        <f t="shared" si="40"/>
        <v/>
      </c>
      <c r="R86" s="28" t="str">
        <f t="shared" si="41"/>
        <v/>
      </c>
      <c r="S86" s="28" t="str">
        <f t="shared" si="42"/>
        <v/>
      </c>
      <c r="T86" s="28" t="str">
        <f t="shared" si="43"/>
        <v/>
      </c>
      <c r="U86" s="45" t="str">
        <f t="shared" si="44"/>
        <v>未</v>
      </c>
      <c r="V86" s="30">
        <f t="shared" si="45"/>
        <v>0</v>
      </c>
      <c r="W86" s="31">
        <v>1</v>
      </c>
      <c r="X86" s="31">
        <v>1</v>
      </c>
      <c r="Y86" s="31">
        <v>1</v>
      </c>
      <c r="Z86" s="31">
        <v>1</v>
      </c>
      <c r="AA86" s="31">
        <v>1</v>
      </c>
      <c r="AB86" s="31">
        <f t="shared" si="46"/>
        <v>0</v>
      </c>
      <c r="AC86" s="31">
        <f t="shared" si="47"/>
        <v>0</v>
      </c>
      <c r="AD86" s="31">
        <f t="shared" si="48"/>
        <v>0</v>
      </c>
      <c r="AE86" s="31">
        <f t="shared" si="49"/>
        <v>0</v>
      </c>
      <c r="AF86" s="31">
        <f t="shared" si="50"/>
        <v>0</v>
      </c>
      <c r="AG86" s="31">
        <f t="shared" si="51"/>
        <v>0</v>
      </c>
      <c r="AH86" s="33" t="str">
        <f t="shared" si="52"/>
        <v/>
      </c>
      <c r="AI86" s="33" t="str">
        <f t="shared" si="53"/>
        <v/>
      </c>
      <c r="AJ86" s="33" t="str">
        <f t="shared" si="54"/>
        <v/>
      </c>
      <c r="AK86" s="33" t="str">
        <f t="shared" si="55"/>
        <v/>
      </c>
      <c r="AL86" s="33" t="str">
        <f t="shared" si="56"/>
        <v/>
      </c>
      <c r="AM86" s="34"/>
      <c r="AN86" s="35" t="str">
        <f t="shared" si="57"/>
        <v/>
      </c>
      <c r="AO86" s="35" t="str">
        <f t="shared" si="58"/>
        <v/>
      </c>
      <c r="AP86" s="35" t="str">
        <f t="shared" si="59"/>
        <v/>
      </c>
      <c r="AQ86" s="35" t="str">
        <f t="shared" si="60"/>
        <v/>
      </c>
      <c r="AR86" s="35" t="str">
        <f t="shared" si="61"/>
        <v/>
      </c>
      <c r="AS86" s="36">
        <f t="shared" si="37"/>
        <v>0</v>
      </c>
      <c r="AT86" s="36">
        <f t="shared" si="37"/>
        <v>0</v>
      </c>
      <c r="AU86" s="36">
        <f t="shared" si="37"/>
        <v>0</v>
      </c>
      <c r="AV86" s="37"/>
      <c r="AW86" s="38">
        <f t="shared" si="62"/>
        <v>0</v>
      </c>
      <c r="AX86" s="38" t="str">
        <f t="shared" si="63"/>
        <v>未</v>
      </c>
      <c r="AY86" s="39"/>
      <c r="AZ86" s="40">
        <f t="shared" si="64"/>
        <v>0</v>
      </c>
      <c r="BA86" s="40">
        <f t="shared" si="65"/>
        <v>0</v>
      </c>
      <c r="BB86" s="41"/>
      <c r="BC86" s="41">
        <f t="shared" si="66"/>
        <v>0</v>
      </c>
      <c r="BD86" s="41"/>
      <c r="BE86" s="40">
        <f t="shared" si="67"/>
        <v>0</v>
      </c>
      <c r="BF86" s="41"/>
      <c r="BG86" s="41">
        <f t="shared" si="68"/>
        <v>0</v>
      </c>
      <c r="BH86" s="39"/>
      <c r="BI86" s="39"/>
      <c r="BJ86" s="39"/>
      <c r="BK86" s="39"/>
      <c r="BL86" s="39"/>
      <c r="BM86" s="39"/>
      <c r="BN86" s="39"/>
      <c r="BO86" s="39"/>
      <c r="BP86" s="39"/>
      <c r="BQ86" s="39"/>
      <c r="BR86" s="39"/>
      <c r="BS86" s="39"/>
      <c r="BT86" s="39"/>
      <c r="BU86" s="39"/>
      <c r="BV86" s="39"/>
      <c r="BW86" s="39"/>
      <c r="BX86" s="39"/>
      <c r="BY86" s="2"/>
      <c r="BZ86" s="2"/>
    </row>
    <row r="87" spans="1:78" ht="156" customHeight="1" x14ac:dyDescent="0.4">
      <c r="A87" s="83" t="str">
        <f t="shared" si="38"/>
        <v>未</v>
      </c>
      <c r="B87" s="92">
        <v>82</v>
      </c>
      <c r="C87" s="86" t="s">
        <v>129</v>
      </c>
      <c r="D87" s="93">
        <v>1</v>
      </c>
      <c r="E87" s="44"/>
      <c r="F87" s="107"/>
      <c r="G87" s="108"/>
      <c r="H87" s="108"/>
      <c r="I87" s="108"/>
      <c r="J87" s="108"/>
      <c r="K87" s="89" t="str">
        <f t="shared" si="69"/>
        <v/>
      </c>
      <c r="L87" s="90" t="str">
        <f t="shared" si="70"/>
        <v/>
      </c>
      <c r="M87" s="90" t="str">
        <f t="shared" si="71"/>
        <v/>
      </c>
      <c r="N87" s="90" t="str">
        <f t="shared" si="72"/>
        <v/>
      </c>
      <c r="O87" s="90" t="str">
        <f t="shared" si="73"/>
        <v/>
      </c>
      <c r="P87" s="28" t="str">
        <f t="shared" si="39"/>
        <v/>
      </c>
      <c r="Q87" s="28" t="str">
        <f t="shared" si="40"/>
        <v/>
      </c>
      <c r="R87" s="28" t="str">
        <f t="shared" si="41"/>
        <v/>
      </c>
      <c r="S87" s="28" t="str">
        <f t="shared" si="42"/>
        <v/>
      </c>
      <c r="T87" s="28" t="str">
        <f t="shared" si="43"/>
        <v/>
      </c>
      <c r="U87" s="45" t="str">
        <f t="shared" si="44"/>
        <v>未</v>
      </c>
      <c r="V87" s="30">
        <f t="shared" si="45"/>
        <v>0</v>
      </c>
      <c r="W87" s="31">
        <v>1</v>
      </c>
      <c r="X87" s="31">
        <v>1</v>
      </c>
      <c r="Y87" s="31">
        <v>1</v>
      </c>
      <c r="Z87" s="31">
        <v>1</v>
      </c>
      <c r="AA87" s="31">
        <v>1</v>
      </c>
      <c r="AB87" s="31">
        <f t="shared" si="46"/>
        <v>0</v>
      </c>
      <c r="AC87" s="31">
        <f t="shared" si="47"/>
        <v>0</v>
      </c>
      <c r="AD87" s="31">
        <f t="shared" si="48"/>
        <v>0</v>
      </c>
      <c r="AE87" s="31">
        <f t="shared" si="49"/>
        <v>0</v>
      </c>
      <c r="AF87" s="31">
        <f t="shared" si="50"/>
        <v>0</v>
      </c>
      <c r="AG87" s="31">
        <f t="shared" si="51"/>
        <v>0</v>
      </c>
      <c r="AH87" s="33" t="str">
        <f t="shared" si="52"/>
        <v/>
      </c>
      <c r="AI87" s="33" t="str">
        <f t="shared" si="53"/>
        <v/>
      </c>
      <c r="AJ87" s="33" t="str">
        <f t="shared" si="54"/>
        <v/>
      </c>
      <c r="AK87" s="33" t="str">
        <f t="shared" si="55"/>
        <v/>
      </c>
      <c r="AL87" s="33" t="str">
        <f t="shared" si="56"/>
        <v/>
      </c>
      <c r="AM87" s="34"/>
      <c r="AN87" s="35" t="str">
        <f t="shared" si="57"/>
        <v/>
      </c>
      <c r="AO87" s="35" t="str">
        <f t="shared" si="58"/>
        <v/>
      </c>
      <c r="AP87" s="35" t="str">
        <f t="shared" si="59"/>
        <v/>
      </c>
      <c r="AQ87" s="35" t="str">
        <f t="shared" si="60"/>
        <v/>
      </c>
      <c r="AR87" s="35" t="str">
        <f t="shared" si="61"/>
        <v/>
      </c>
      <c r="AS87" s="36">
        <f t="shared" ref="AS87:AU105" si="74">SUM(AN87:AP87)</f>
        <v>0</v>
      </c>
      <c r="AT87" s="36">
        <f t="shared" si="74"/>
        <v>0</v>
      </c>
      <c r="AU87" s="36">
        <f t="shared" si="74"/>
        <v>0</v>
      </c>
      <c r="AV87" s="37"/>
      <c r="AW87" s="38">
        <f t="shared" si="62"/>
        <v>0</v>
      </c>
      <c r="AX87" s="38" t="str">
        <f t="shared" si="63"/>
        <v>未</v>
      </c>
      <c r="AY87" s="39"/>
      <c r="AZ87" s="40">
        <f t="shared" si="64"/>
        <v>0</v>
      </c>
      <c r="BA87" s="40">
        <f t="shared" si="65"/>
        <v>0</v>
      </c>
      <c r="BB87" s="41"/>
      <c r="BC87" s="41">
        <f t="shared" si="66"/>
        <v>0</v>
      </c>
      <c r="BD87" s="41"/>
      <c r="BE87" s="40">
        <f t="shared" si="67"/>
        <v>0</v>
      </c>
      <c r="BF87" s="41"/>
      <c r="BG87" s="41">
        <f t="shared" si="68"/>
        <v>0</v>
      </c>
      <c r="BH87" s="39"/>
      <c r="BI87" s="39"/>
      <c r="BJ87" s="39"/>
      <c r="BK87" s="39"/>
      <c r="BL87" s="39"/>
      <c r="BM87" s="39"/>
      <c r="BN87" s="39"/>
      <c r="BO87" s="39"/>
      <c r="BP87" s="39"/>
      <c r="BQ87" s="39"/>
      <c r="BR87" s="39"/>
      <c r="BS87" s="39"/>
      <c r="BT87" s="39"/>
      <c r="BU87" s="39"/>
      <c r="BV87" s="39"/>
      <c r="BW87" s="39"/>
      <c r="BX87" s="39"/>
      <c r="BY87" s="2"/>
      <c r="BZ87" s="2"/>
    </row>
    <row r="88" spans="1:78" ht="156" customHeight="1" x14ac:dyDescent="0.4">
      <c r="A88" s="83" t="str">
        <f t="shared" si="38"/>
        <v>未</v>
      </c>
      <c r="B88" s="92">
        <v>83</v>
      </c>
      <c r="C88" s="86" t="s">
        <v>132</v>
      </c>
      <c r="D88" s="93">
        <v>1</v>
      </c>
      <c r="E88" s="44"/>
      <c r="F88" s="107"/>
      <c r="G88" s="108"/>
      <c r="H88" s="108"/>
      <c r="I88" s="108"/>
      <c r="J88" s="108"/>
      <c r="K88" s="89" t="str">
        <f t="shared" si="69"/>
        <v/>
      </c>
      <c r="L88" s="90" t="str">
        <f t="shared" si="70"/>
        <v/>
      </c>
      <c r="M88" s="90" t="str">
        <f t="shared" si="71"/>
        <v/>
      </c>
      <c r="N88" s="90" t="str">
        <f t="shared" si="72"/>
        <v/>
      </c>
      <c r="O88" s="90" t="str">
        <f t="shared" si="73"/>
        <v/>
      </c>
      <c r="P88" s="28" t="str">
        <f t="shared" si="39"/>
        <v/>
      </c>
      <c r="Q88" s="28" t="str">
        <f t="shared" si="40"/>
        <v/>
      </c>
      <c r="R88" s="28" t="str">
        <f t="shared" si="41"/>
        <v/>
      </c>
      <c r="S88" s="28" t="str">
        <f t="shared" si="42"/>
        <v/>
      </c>
      <c r="T88" s="28" t="str">
        <f t="shared" si="43"/>
        <v/>
      </c>
      <c r="U88" s="45" t="str">
        <f t="shared" si="44"/>
        <v>未</v>
      </c>
      <c r="V88" s="30">
        <f t="shared" si="45"/>
        <v>0</v>
      </c>
      <c r="W88" s="31">
        <v>1</v>
      </c>
      <c r="X88" s="31">
        <v>1</v>
      </c>
      <c r="Y88" s="31">
        <v>1</v>
      </c>
      <c r="Z88" s="31">
        <v>1</v>
      </c>
      <c r="AA88" s="31">
        <v>1</v>
      </c>
      <c r="AB88" s="31">
        <f t="shared" si="46"/>
        <v>0</v>
      </c>
      <c r="AC88" s="31">
        <f t="shared" si="47"/>
        <v>0</v>
      </c>
      <c r="AD88" s="31">
        <f t="shared" si="48"/>
        <v>0</v>
      </c>
      <c r="AE88" s="31">
        <f t="shared" si="49"/>
        <v>0</v>
      </c>
      <c r="AF88" s="31">
        <f t="shared" si="50"/>
        <v>0</v>
      </c>
      <c r="AG88" s="31">
        <f t="shared" si="51"/>
        <v>0</v>
      </c>
      <c r="AH88" s="33" t="str">
        <f t="shared" si="52"/>
        <v/>
      </c>
      <c r="AI88" s="33" t="str">
        <f t="shared" si="53"/>
        <v/>
      </c>
      <c r="AJ88" s="33" t="str">
        <f t="shared" si="54"/>
        <v/>
      </c>
      <c r="AK88" s="33" t="str">
        <f t="shared" si="55"/>
        <v/>
      </c>
      <c r="AL88" s="33" t="str">
        <f t="shared" si="56"/>
        <v/>
      </c>
      <c r="AM88" s="34"/>
      <c r="AN88" s="35" t="str">
        <f t="shared" si="57"/>
        <v/>
      </c>
      <c r="AO88" s="35" t="str">
        <f t="shared" si="58"/>
        <v/>
      </c>
      <c r="AP88" s="35" t="str">
        <f t="shared" si="59"/>
        <v/>
      </c>
      <c r="AQ88" s="35" t="str">
        <f t="shared" si="60"/>
        <v/>
      </c>
      <c r="AR88" s="35" t="str">
        <f t="shared" si="61"/>
        <v/>
      </c>
      <c r="AS88" s="36">
        <f t="shared" si="74"/>
        <v>0</v>
      </c>
      <c r="AT88" s="36">
        <f t="shared" si="74"/>
        <v>0</v>
      </c>
      <c r="AU88" s="36">
        <f t="shared" si="74"/>
        <v>0</v>
      </c>
      <c r="AV88" s="37"/>
      <c r="AW88" s="38">
        <f t="shared" si="62"/>
        <v>0</v>
      </c>
      <c r="AX88" s="38" t="str">
        <f t="shared" si="63"/>
        <v>未</v>
      </c>
      <c r="AY88" s="39"/>
      <c r="AZ88" s="40">
        <f t="shared" si="64"/>
        <v>0</v>
      </c>
      <c r="BA88" s="40">
        <f t="shared" si="65"/>
        <v>0</v>
      </c>
      <c r="BB88" s="41"/>
      <c r="BC88" s="41">
        <f t="shared" si="66"/>
        <v>0</v>
      </c>
      <c r="BD88" s="41"/>
      <c r="BE88" s="40">
        <f t="shared" si="67"/>
        <v>0</v>
      </c>
      <c r="BF88" s="41"/>
      <c r="BG88" s="41">
        <f t="shared" si="68"/>
        <v>0</v>
      </c>
      <c r="BH88" s="39"/>
      <c r="BI88" s="39"/>
      <c r="BJ88" s="39"/>
      <c r="BK88" s="39"/>
      <c r="BL88" s="39"/>
      <c r="BM88" s="39"/>
      <c r="BN88" s="39"/>
      <c r="BO88" s="39"/>
      <c r="BP88" s="39"/>
      <c r="BQ88" s="39"/>
      <c r="BR88" s="39"/>
      <c r="BS88" s="39"/>
      <c r="BT88" s="39"/>
      <c r="BU88" s="39"/>
      <c r="BV88" s="39"/>
      <c r="BW88" s="39"/>
      <c r="BX88" s="39"/>
      <c r="BY88" s="2"/>
      <c r="BZ88" s="2"/>
    </row>
    <row r="89" spans="1:78" ht="156" customHeight="1" x14ac:dyDescent="0.4">
      <c r="A89" s="83" t="str">
        <f t="shared" si="38"/>
        <v>未</v>
      </c>
      <c r="B89" s="92">
        <v>84</v>
      </c>
      <c r="C89" s="86" t="s">
        <v>131</v>
      </c>
      <c r="D89" s="93">
        <v>1</v>
      </c>
      <c r="E89" s="44"/>
      <c r="F89" s="107"/>
      <c r="G89" s="108"/>
      <c r="H89" s="108"/>
      <c r="I89" s="108"/>
      <c r="J89" s="108"/>
      <c r="K89" s="89" t="str">
        <f t="shared" si="69"/>
        <v/>
      </c>
      <c r="L89" s="90" t="str">
        <f t="shared" si="70"/>
        <v/>
      </c>
      <c r="M89" s="90" t="str">
        <f t="shared" si="71"/>
        <v/>
      </c>
      <c r="N89" s="90" t="str">
        <f t="shared" si="72"/>
        <v/>
      </c>
      <c r="O89" s="90" t="str">
        <f t="shared" si="73"/>
        <v/>
      </c>
      <c r="P89" s="28" t="str">
        <f t="shared" si="39"/>
        <v/>
      </c>
      <c r="Q89" s="28" t="str">
        <f t="shared" si="40"/>
        <v/>
      </c>
      <c r="R89" s="28" t="str">
        <f t="shared" si="41"/>
        <v/>
      </c>
      <c r="S89" s="28" t="str">
        <f t="shared" si="42"/>
        <v/>
      </c>
      <c r="T89" s="28" t="str">
        <f t="shared" si="43"/>
        <v/>
      </c>
      <c r="U89" s="45" t="str">
        <f t="shared" si="44"/>
        <v>未</v>
      </c>
      <c r="V89" s="30">
        <f t="shared" si="45"/>
        <v>0</v>
      </c>
      <c r="W89" s="31">
        <v>1</v>
      </c>
      <c r="X89" s="31">
        <v>1</v>
      </c>
      <c r="Y89" s="31">
        <v>1</v>
      </c>
      <c r="Z89" s="31">
        <v>1</v>
      </c>
      <c r="AA89" s="31">
        <v>1</v>
      </c>
      <c r="AB89" s="31">
        <f t="shared" si="46"/>
        <v>0</v>
      </c>
      <c r="AC89" s="31">
        <f t="shared" si="47"/>
        <v>0</v>
      </c>
      <c r="AD89" s="31">
        <f t="shared" si="48"/>
        <v>0</v>
      </c>
      <c r="AE89" s="31">
        <f t="shared" si="49"/>
        <v>0</v>
      </c>
      <c r="AF89" s="31">
        <f t="shared" si="50"/>
        <v>0</v>
      </c>
      <c r="AG89" s="31">
        <f t="shared" si="51"/>
        <v>0</v>
      </c>
      <c r="AH89" s="33" t="str">
        <f t="shared" si="52"/>
        <v/>
      </c>
      <c r="AI89" s="33" t="str">
        <f t="shared" si="53"/>
        <v/>
      </c>
      <c r="AJ89" s="33" t="str">
        <f t="shared" si="54"/>
        <v/>
      </c>
      <c r="AK89" s="33" t="str">
        <f t="shared" si="55"/>
        <v/>
      </c>
      <c r="AL89" s="33" t="str">
        <f t="shared" si="56"/>
        <v/>
      </c>
      <c r="AM89" s="34"/>
      <c r="AN89" s="35" t="str">
        <f t="shared" si="57"/>
        <v/>
      </c>
      <c r="AO89" s="35" t="str">
        <f t="shared" si="58"/>
        <v/>
      </c>
      <c r="AP89" s="35" t="str">
        <f t="shared" si="59"/>
        <v/>
      </c>
      <c r="AQ89" s="35" t="str">
        <f t="shared" si="60"/>
        <v/>
      </c>
      <c r="AR89" s="35" t="str">
        <f t="shared" si="61"/>
        <v/>
      </c>
      <c r="AS89" s="36">
        <f t="shared" si="74"/>
        <v>0</v>
      </c>
      <c r="AT89" s="36">
        <f t="shared" si="74"/>
        <v>0</v>
      </c>
      <c r="AU89" s="36">
        <f t="shared" si="74"/>
        <v>0</v>
      </c>
      <c r="AV89" s="37"/>
      <c r="AW89" s="38">
        <f t="shared" si="62"/>
        <v>0</v>
      </c>
      <c r="AX89" s="38" t="str">
        <f t="shared" si="63"/>
        <v>未</v>
      </c>
      <c r="AY89" s="39"/>
      <c r="AZ89" s="40">
        <f t="shared" si="64"/>
        <v>0</v>
      </c>
      <c r="BA89" s="40">
        <f t="shared" si="65"/>
        <v>0</v>
      </c>
      <c r="BB89" s="41"/>
      <c r="BC89" s="41">
        <f t="shared" si="66"/>
        <v>0</v>
      </c>
      <c r="BD89" s="41"/>
      <c r="BE89" s="40">
        <f t="shared" si="67"/>
        <v>0</v>
      </c>
      <c r="BF89" s="41"/>
      <c r="BG89" s="41">
        <f t="shared" si="68"/>
        <v>0</v>
      </c>
      <c r="BH89" s="39"/>
      <c r="BI89" s="39"/>
      <c r="BJ89" s="39"/>
      <c r="BK89" s="39"/>
      <c r="BL89" s="39"/>
      <c r="BM89" s="39"/>
      <c r="BN89" s="39"/>
      <c r="BO89" s="39"/>
      <c r="BP89" s="39"/>
      <c r="BQ89" s="39"/>
      <c r="BR89" s="39"/>
      <c r="BS89" s="39"/>
      <c r="BT89" s="39"/>
      <c r="BU89" s="39"/>
      <c r="BV89" s="39"/>
      <c r="BW89" s="39"/>
      <c r="BX89" s="39"/>
      <c r="BY89" s="2"/>
      <c r="BZ89" s="2"/>
    </row>
    <row r="90" spans="1:78" ht="156" customHeight="1" x14ac:dyDescent="0.4">
      <c r="A90" s="83" t="str">
        <f t="shared" si="38"/>
        <v>未</v>
      </c>
      <c r="B90" s="92">
        <v>85</v>
      </c>
      <c r="C90" s="86" t="s">
        <v>133</v>
      </c>
      <c r="D90" s="93">
        <v>2</v>
      </c>
      <c r="E90" s="44"/>
      <c r="F90" s="107"/>
      <c r="G90" s="108"/>
      <c r="H90" s="108"/>
      <c r="I90" s="108"/>
      <c r="J90" s="108"/>
      <c r="K90" s="89" t="str">
        <f t="shared" si="69"/>
        <v/>
      </c>
      <c r="L90" s="90" t="str">
        <f t="shared" si="70"/>
        <v/>
      </c>
      <c r="M90" s="90" t="str">
        <f t="shared" si="71"/>
        <v/>
      </c>
      <c r="N90" s="90" t="str">
        <f t="shared" si="72"/>
        <v/>
      </c>
      <c r="O90" s="90" t="str">
        <f t="shared" si="73"/>
        <v/>
      </c>
      <c r="P90" s="28" t="str">
        <f t="shared" si="39"/>
        <v/>
      </c>
      <c r="Q90" s="28" t="str">
        <f t="shared" si="40"/>
        <v/>
      </c>
      <c r="R90" s="28" t="str">
        <f t="shared" si="41"/>
        <v/>
      </c>
      <c r="S90" s="28" t="str">
        <f t="shared" si="42"/>
        <v/>
      </c>
      <c r="T90" s="28" t="str">
        <f t="shared" si="43"/>
        <v/>
      </c>
      <c r="U90" s="45" t="str">
        <f t="shared" si="44"/>
        <v>未</v>
      </c>
      <c r="V90" s="30">
        <f t="shared" si="45"/>
        <v>0</v>
      </c>
      <c r="W90" s="31">
        <v>1</v>
      </c>
      <c r="X90" s="31">
        <v>1</v>
      </c>
      <c r="Y90" s="31">
        <v>1</v>
      </c>
      <c r="Z90" s="31">
        <v>1</v>
      </c>
      <c r="AA90" s="31">
        <v>1</v>
      </c>
      <c r="AB90" s="31">
        <f t="shared" si="46"/>
        <v>0</v>
      </c>
      <c r="AC90" s="31">
        <f t="shared" si="47"/>
        <v>0</v>
      </c>
      <c r="AD90" s="31">
        <f t="shared" si="48"/>
        <v>0</v>
      </c>
      <c r="AE90" s="31">
        <f t="shared" si="49"/>
        <v>0</v>
      </c>
      <c r="AF90" s="31">
        <f t="shared" si="50"/>
        <v>0</v>
      </c>
      <c r="AG90" s="31">
        <f t="shared" si="51"/>
        <v>0</v>
      </c>
      <c r="AH90" s="33" t="str">
        <f t="shared" si="52"/>
        <v/>
      </c>
      <c r="AI90" s="33" t="str">
        <f t="shared" si="53"/>
        <v/>
      </c>
      <c r="AJ90" s="33" t="str">
        <f t="shared" si="54"/>
        <v/>
      </c>
      <c r="AK90" s="33" t="str">
        <f t="shared" si="55"/>
        <v/>
      </c>
      <c r="AL90" s="33" t="str">
        <f t="shared" si="56"/>
        <v/>
      </c>
      <c r="AM90" s="34"/>
      <c r="AN90" s="35" t="str">
        <f t="shared" si="57"/>
        <v/>
      </c>
      <c r="AO90" s="35" t="str">
        <f t="shared" si="58"/>
        <v/>
      </c>
      <c r="AP90" s="35" t="str">
        <f t="shared" si="59"/>
        <v/>
      </c>
      <c r="AQ90" s="35" t="str">
        <f t="shared" si="60"/>
        <v/>
      </c>
      <c r="AR90" s="35" t="str">
        <f t="shared" si="61"/>
        <v/>
      </c>
      <c r="AS90" s="36">
        <f t="shared" si="74"/>
        <v>0</v>
      </c>
      <c r="AT90" s="36">
        <f t="shared" si="74"/>
        <v>0</v>
      </c>
      <c r="AU90" s="36">
        <f t="shared" si="74"/>
        <v>0</v>
      </c>
      <c r="AV90" s="37"/>
      <c r="AW90" s="38">
        <f t="shared" si="62"/>
        <v>0</v>
      </c>
      <c r="AX90" s="38" t="str">
        <f t="shared" si="63"/>
        <v>未</v>
      </c>
      <c r="AY90" s="39"/>
      <c r="AZ90" s="40">
        <f t="shared" si="64"/>
        <v>0</v>
      </c>
      <c r="BA90" s="40">
        <f t="shared" si="65"/>
        <v>0</v>
      </c>
      <c r="BB90" s="41"/>
      <c r="BC90" s="41">
        <f t="shared" si="66"/>
        <v>0</v>
      </c>
      <c r="BD90" s="41"/>
      <c r="BE90" s="40">
        <f t="shared" si="67"/>
        <v>0</v>
      </c>
      <c r="BF90" s="41"/>
      <c r="BG90" s="41">
        <f t="shared" si="68"/>
        <v>0</v>
      </c>
      <c r="BH90" s="39"/>
      <c r="BI90" s="39"/>
      <c r="BJ90" s="39"/>
      <c r="BK90" s="39"/>
      <c r="BL90" s="39"/>
      <c r="BM90" s="39"/>
      <c r="BN90" s="39"/>
      <c r="BO90" s="39"/>
      <c r="BP90" s="39"/>
      <c r="BQ90" s="39"/>
      <c r="BR90" s="39"/>
      <c r="BS90" s="39"/>
      <c r="BT90" s="39"/>
      <c r="BU90" s="39"/>
      <c r="BV90" s="39"/>
      <c r="BW90" s="39"/>
      <c r="BX90" s="39"/>
      <c r="BY90" s="2"/>
      <c r="BZ90" s="2"/>
    </row>
    <row r="91" spans="1:78" ht="156" customHeight="1" x14ac:dyDescent="0.4">
      <c r="A91" s="83" t="str">
        <f t="shared" si="38"/>
        <v>未</v>
      </c>
      <c r="B91" s="92">
        <v>86</v>
      </c>
      <c r="C91" s="86" t="s">
        <v>134</v>
      </c>
      <c r="D91" s="93">
        <v>2</v>
      </c>
      <c r="E91" s="44"/>
      <c r="F91" s="107"/>
      <c r="G91" s="108"/>
      <c r="H91" s="108"/>
      <c r="I91" s="108"/>
      <c r="J91" s="108"/>
      <c r="K91" s="89" t="str">
        <f t="shared" si="69"/>
        <v/>
      </c>
      <c r="L91" s="90" t="str">
        <f t="shared" si="70"/>
        <v/>
      </c>
      <c r="M91" s="90" t="str">
        <f t="shared" si="71"/>
        <v/>
      </c>
      <c r="N91" s="90" t="str">
        <f t="shared" si="72"/>
        <v/>
      </c>
      <c r="O91" s="90" t="str">
        <f t="shared" si="73"/>
        <v/>
      </c>
      <c r="P91" s="28" t="str">
        <f t="shared" si="39"/>
        <v/>
      </c>
      <c r="Q91" s="28" t="str">
        <f t="shared" si="40"/>
        <v/>
      </c>
      <c r="R91" s="28" t="str">
        <f t="shared" si="41"/>
        <v/>
      </c>
      <c r="S91" s="28" t="str">
        <f t="shared" si="42"/>
        <v/>
      </c>
      <c r="T91" s="28" t="str">
        <f t="shared" si="43"/>
        <v/>
      </c>
      <c r="U91" s="45" t="str">
        <f t="shared" si="44"/>
        <v>未</v>
      </c>
      <c r="V91" s="30">
        <f t="shared" si="45"/>
        <v>0</v>
      </c>
      <c r="W91" s="31">
        <v>1</v>
      </c>
      <c r="X91" s="31">
        <v>1</v>
      </c>
      <c r="Y91" s="31">
        <v>1</v>
      </c>
      <c r="Z91" s="31">
        <v>1</v>
      </c>
      <c r="AA91" s="31">
        <v>1</v>
      </c>
      <c r="AB91" s="31">
        <f t="shared" si="46"/>
        <v>0</v>
      </c>
      <c r="AC91" s="31">
        <f t="shared" si="47"/>
        <v>0</v>
      </c>
      <c r="AD91" s="31">
        <f t="shared" si="48"/>
        <v>0</v>
      </c>
      <c r="AE91" s="31">
        <f t="shared" si="49"/>
        <v>0</v>
      </c>
      <c r="AF91" s="31">
        <f t="shared" si="50"/>
        <v>0</v>
      </c>
      <c r="AG91" s="31">
        <f t="shared" si="51"/>
        <v>0</v>
      </c>
      <c r="AH91" s="33" t="str">
        <f t="shared" si="52"/>
        <v/>
      </c>
      <c r="AI91" s="33" t="str">
        <f t="shared" si="53"/>
        <v/>
      </c>
      <c r="AJ91" s="33" t="str">
        <f t="shared" si="54"/>
        <v/>
      </c>
      <c r="AK91" s="33" t="str">
        <f t="shared" si="55"/>
        <v/>
      </c>
      <c r="AL91" s="33" t="str">
        <f t="shared" si="56"/>
        <v/>
      </c>
      <c r="AM91" s="34"/>
      <c r="AN91" s="35" t="str">
        <f t="shared" si="57"/>
        <v/>
      </c>
      <c r="AO91" s="35" t="str">
        <f t="shared" si="58"/>
        <v/>
      </c>
      <c r="AP91" s="35" t="str">
        <f t="shared" si="59"/>
        <v/>
      </c>
      <c r="AQ91" s="35" t="str">
        <f t="shared" si="60"/>
        <v/>
      </c>
      <c r="AR91" s="35" t="str">
        <f t="shared" si="61"/>
        <v/>
      </c>
      <c r="AS91" s="36">
        <f t="shared" si="74"/>
        <v>0</v>
      </c>
      <c r="AT91" s="36">
        <f t="shared" si="74"/>
        <v>0</v>
      </c>
      <c r="AU91" s="36">
        <f t="shared" si="74"/>
        <v>0</v>
      </c>
      <c r="AV91" s="37"/>
      <c r="AW91" s="38">
        <f t="shared" si="62"/>
        <v>0</v>
      </c>
      <c r="AX91" s="38" t="str">
        <f t="shared" si="63"/>
        <v>未</v>
      </c>
      <c r="AY91" s="39"/>
      <c r="AZ91" s="40">
        <f t="shared" si="64"/>
        <v>0</v>
      </c>
      <c r="BA91" s="40">
        <f t="shared" si="65"/>
        <v>0</v>
      </c>
      <c r="BB91" s="41"/>
      <c r="BC91" s="41">
        <f t="shared" si="66"/>
        <v>0</v>
      </c>
      <c r="BD91" s="41"/>
      <c r="BE91" s="40">
        <f t="shared" si="67"/>
        <v>0</v>
      </c>
      <c r="BF91" s="41"/>
      <c r="BG91" s="41">
        <f t="shared" si="68"/>
        <v>0</v>
      </c>
      <c r="BH91" s="39"/>
      <c r="BI91" s="39"/>
      <c r="BJ91" s="39"/>
      <c r="BK91" s="39"/>
      <c r="BL91" s="39"/>
      <c r="BM91" s="39"/>
      <c r="BN91" s="39"/>
      <c r="BO91" s="39"/>
      <c r="BP91" s="39"/>
      <c r="BQ91" s="39"/>
      <c r="BR91" s="39"/>
      <c r="BS91" s="39"/>
      <c r="BT91" s="39"/>
      <c r="BU91" s="39"/>
      <c r="BV91" s="39"/>
      <c r="BW91" s="39"/>
      <c r="BX91" s="39"/>
      <c r="BY91" s="2"/>
      <c r="BZ91" s="2"/>
    </row>
    <row r="92" spans="1:78" ht="156" customHeight="1" x14ac:dyDescent="0.4">
      <c r="A92" s="83" t="str">
        <f t="shared" si="38"/>
        <v>未</v>
      </c>
      <c r="B92" s="92">
        <v>87</v>
      </c>
      <c r="C92" s="86" t="s">
        <v>135</v>
      </c>
      <c r="D92" s="93">
        <v>2</v>
      </c>
      <c r="E92" s="44"/>
      <c r="F92" s="107"/>
      <c r="G92" s="108"/>
      <c r="H92" s="108"/>
      <c r="I92" s="108"/>
      <c r="J92" s="108"/>
      <c r="K92" s="89" t="str">
        <f t="shared" si="69"/>
        <v/>
      </c>
      <c r="L92" s="90" t="str">
        <f t="shared" si="70"/>
        <v/>
      </c>
      <c r="M92" s="90" t="str">
        <f t="shared" si="71"/>
        <v/>
      </c>
      <c r="N92" s="90" t="str">
        <f t="shared" si="72"/>
        <v/>
      </c>
      <c r="O92" s="90" t="str">
        <f t="shared" si="73"/>
        <v/>
      </c>
      <c r="P92" s="28" t="str">
        <f t="shared" si="39"/>
        <v/>
      </c>
      <c r="Q92" s="28" t="str">
        <f t="shared" si="40"/>
        <v/>
      </c>
      <c r="R92" s="28" t="str">
        <f t="shared" si="41"/>
        <v/>
      </c>
      <c r="S92" s="28" t="str">
        <f t="shared" si="42"/>
        <v/>
      </c>
      <c r="T92" s="28" t="str">
        <f t="shared" si="43"/>
        <v/>
      </c>
      <c r="U92" s="45" t="str">
        <f t="shared" si="44"/>
        <v>未</v>
      </c>
      <c r="V92" s="30">
        <f t="shared" si="45"/>
        <v>0</v>
      </c>
      <c r="W92" s="31">
        <v>1</v>
      </c>
      <c r="X92" s="31">
        <v>1</v>
      </c>
      <c r="Y92" s="31">
        <v>1</v>
      </c>
      <c r="Z92" s="31">
        <v>1</v>
      </c>
      <c r="AA92" s="31">
        <v>1</v>
      </c>
      <c r="AB92" s="31">
        <f t="shared" si="46"/>
        <v>0</v>
      </c>
      <c r="AC92" s="31">
        <f t="shared" si="47"/>
        <v>0</v>
      </c>
      <c r="AD92" s="31">
        <f t="shared" si="48"/>
        <v>0</v>
      </c>
      <c r="AE92" s="31">
        <f t="shared" si="49"/>
        <v>0</v>
      </c>
      <c r="AF92" s="31">
        <f t="shared" si="50"/>
        <v>0</v>
      </c>
      <c r="AG92" s="31">
        <f t="shared" si="51"/>
        <v>0</v>
      </c>
      <c r="AH92" s="33" t="str">
        <f t="shared" si="52"/>
        <v/>
      </c>
      <c r="AI92" s="33" t="str">
        <f t="shared" si="53"/>
        <v/>
      </c>
      <c r="AJ92" s="33" t="str">
        <f t="shared" si="54"/>
        <v/>
      </c>
      <c r="AK92" s="33" t="str">
        <f t="shared" si="55"/>
        <v/>
      </c>
      <c r="AL92" s="33" t="str">
        <f t="shared" si="56"/>
        <v/>
      </c>
      <c r="AM92" s="34"/>
      <c r="AN92" s="35" t="str">
        <f t="shared" si="57"/>
        <v/>
      </c>
      <c r="AO92" s="35" t="str">
        <f t="shared" si="58"/>
        <v/>
      </c>
      <c r="AP92" s="35" t="str">
        <f t="shared" si="59"/>
        <v/>
      </c>
      <c r="AQ92" s="35" t="str">
        <f t="shared" si="60"/>
        <v/>
      </c>
      <c r="AR92" s="35" t="str">
        <f t="shared" si="61"/>
        <v/>
      </c>
      <c r="AS92" s="36">
        <f t="shared" si="74"/>
        <v>0</v>
      </c>
      <c r="AT92" s="36">
        <f t="shared" si="74"/>
        <v>0</v>
      </c>
      <c r="AU92" s="36">
        <f t="shared" si="74"/>
        <v>0</v>
      </c>
      <c r="AV92" s="37"/>
      <c r="AW92" s="38">
        <f t="shared" si="62"/>
        <v>0</v>
      </c>
      <c r="AX92" s="38" t="str">
        <f t="shared" si="63"/>
        <v>未</v>
      </c>
      <c r="AY92" s="39"/>
      <c r="AZ92" s="40">
        <f t="shared" si="64"/>
        <v>0</v>
      </c>
      <c r="BA92" s="40">
        <f t="shared" si="65"/>
        <v>0</v>
      </c>
      <c r="BB92" s="41"/>
      <c r="BC92" s="41">
        <f t="shared" si="66"/>
        <v>0</v>
      </c>
      <c r="BD92" s="41"/>
      <c r="BE92" s="40">
        <f t="shared" si="67"/>
        <v>0</v>
      </c>
      <c r="BF92" s="41"/>
      <c r="BG92" s="41">
        <f t="shared" si="68"/>
        <v>0</v>
      </c>
      <c r="BH92" s="39"/>
      <c r="BI92" s="39"/>
      <c r="BJ92" s="39"/>
      <c r="BK92" s="39"/>
      <c r="BL92" s="39"/>
      <c r="BM92" s="39"/>
      <c r="BN92" s="39"/>
      <c r="BO92" s="39"/>
      <c r="BP92" s="39"/>
      <c r="BQ92" s="39"/>
      <c r="BR92" s="39"/>
      <c r="BS92" s="39"/>
      <c r="BT92" s="39"/>
      <c r="BU92" s="39"/>
      <c r="BV92" s="39"/>
      <c r="BW92" s="39"/>
      <c r="BX92" s="39"/>
      <c r="BY92" s="2"/>
      <c r="BZ92" s="2"/>
    </row>
    <row r="93" spans="1:78" ht="156" customHeight="1" x14ac:dyDescent="0.4">
      <c r="A93" s="83" t="str">
        <f t="shared" si="38"/>
        <v>未</v>
      </c>
      <c r="B93" s="92">
        <v>88</v>
      </c>
      <c r="C93" s="86" t="s">
        <v>136</v>
      </c>
      <c r="D93" s="93">
        <v>1</v>
      </c>
      <c r="E93" s="44"/>
      <c r="F93" s="107"/>
      <c r="G93" s="108"/>
      <c r="H93" s="108"/>
      <c r="I93" s="108"/>
      <c r="J93" s="108"/>
      <c r="K93" s="89" t="str">
        <f t="shared" si="69"/>
        <v/>
      </c>
      <c r="L93" s="90" t="str">
        <f t="shared" si="70"/>
        <v/>
      </c>
      <c r="M93" s="90" t="str">
        <f t="shared" si="71"/>
        <v/>
      </c>
      <c r="N93" s="90" t="str">
        <f t="shared" si="72"/>
        <v/>
      </c>
      <c r="O93" s="90" t="str">
        <f t="shared" si="73"/>
        <v/>
      </c>
      <c r="P93" s="28" t="str">
        <f t="shared" si="39"/>
        <v/>
      </c>
      <c r="Q93" s="28" t="str">
        <f t="shared" si="40"/>
        <v/>
      </c>
      <c r="R93" s="28" t="str">
        <f t="shared" si="41"/>
        <v/>
      </c>
      <c r="S93" s="28" t="str">
        <f t="shared" si="42"/>
        <v/>
      </c>
      <c r="T93" s="28" t="str">
        <f t="shared" si="43"/>
        <v/>
      </c>
      <c r="U93" s="45" t="str">
        <f t="shared" si="44"/>
        <v>未</v>
      </c>
      <c r="V93" s="30">
        <f t="shared" si="45"/>
        <v>0</v>
      </c>
      <c r="W93" s="31">
        <v>1</v>
      </c>
      <c r="X93" s="31">
        <v>1</v>
      </c>
      <c r="Y93" s="31">
        <v>1</v>
      </c>
      <c r="Z93" s="31">
        <v>1</v>
      </c>
      <c r="AA93" s="31">
        <v>1</v>
      </c>
      <c r="AB93" s="31">
        <f t="shared" si="46"/>
        <v>0</v>
      </c>
      <c r="AC93" s="31">
        <f t="shared" si="47"/>
        <v>0</v>
      </c>
      <c r="AD93" s="31">
        <f t="shared" si="48"/>
        <v>0</v>
      </c>
      <c r="AE93" s="31">
        <f t="shared" si="49"/>
        <v>0</v>
      </c>
      <c r="AF93" s="31">
        <f t="shared" si="50"/>
        <v>0</v>
      </c>
      <c r="AG93" s="31">
        <f t="shared" si="51"/>
        <v>0</v>
      </c>
      <c r="AH93" s="33" t="str">
        <f t="shared" si="52"/>
        <v/>
      </c>
      <c r="AI93" s="33" t="str">
        <f t="shared" si="53"/>
        <v/>
      </c>
      <c r="AJ93" s="33" t="str">
        <f t="shared" si="54"/>
        <v/>
      </c>
      <c r="AK93" s="33" t="str">
        <f t="shared" si="55"/>
        <v/>
      </c>
      <c r="AL93" s="33" t="str">
        <f t="shared" si="56"/>
        <v/>
      </c>
      <c r="AM93" s="34"/>
      <c r="AN93" s="35" t="str">
        <f t="shared" si="57"/>
        <v/>
      </c>
      <c r="AO93" s="35" t="str">
        <f t="shared" si="58"/>
        <v/>
      </c>
      <c r="AP93" s="35" t="str">
        <f t="shared" si="59"/>
        <v/>
      </c>
      <c r="AQ93" s="35" t="str">
        <f t="shared" si="60"/>
        <v/>
      </c>
      <c r="AR93" s="35" t="str">
        <f t="shared" si="61"/>
        <v/>
      </c>
      <c r="AS93" s="36">
        <f t="shared" si="74"/>
        <v>0</v>
      </c>
      <c r="AT93" s="36">
        <f t="shared" si="74"/>
        <v>0</v>
      </c>
      <c r="AU93" s="36">
        <f t="shared" si="74"/>
        <v>0</v>
      </c>
      <c r="AV93" s="37"/>
      <c r="AW93" s="38">
        <f t="shared" si="62"/>
        <v>0</v>
      </c>
      <c r="AX93" s="38" t="str">
        <f t="shared" si="63"/>
        <v>未</v>
      </c>
      <c r="AY93" s="39"/>
      <c r="AZ93" s="40">
        <f t="shared" si="64"/>
        <v>0</v>
      </c>
      <c r="BA93" s="40">
        <f t="shared" si="65"/>
        <v>0</v>
      </c>
      <c r="BB93" s="41"/>
      <c r="BC93" s="41">
        <f t="shared" si="66"/>
        <v>0</v>
      </c>
      <c r="BD93" s="41"/>
      <c r="BE93" s="40">
        <f t="shared" si="67"/>
        <v>0</v>
      </c>
      <c r="BF93" s="41"/>
      <c r="BG93" s="41">
        <f t="shared" si="68"/>
        <v>0</v>
      </c>
      <c r="BH93" s="39"/>
      <c r="BI93" s="39"/>
      <c r="BJ93" s="39"/>
      <c r="BK93" s="39"/>
      <c r="BL93" s="39"/>
      <c r="BM93" s="39"/>
      <c r="BN93" s="39"/>
      <c r="BO93" s="39"/>
      <c r="BP93" s="39"/>
      <c r="BQ93" s="39"/>
      <c r="BR93" s="39"/>
      <c r="BS93" s="39"/>
      <c r="BT93" s="39"/>
      <c r="BU93" s="39"/>
      <c r="BV93" s="39"/>
      <c r="BW93" s="39"/>
      <c r="BX93" s="39"/>
      <c r="BY93" s="2"/>
      <c r="BZ93" s="2"/>
    </row>
    <row r="94" spans="1:78" ht="156" customHeight="1" x14ac:dyDescent="0.4">
      <c r="A94" s="83" t="str">
        <f t="shared" si="38"/>
        <v>未</v>
      </c>
      <c r="B94" s="92">
        <v>89</v>
      </c>
      <c r="C94" s="86" t="s">
        <v>139</v>
      </c>
      <c r="D94" s="93">
        <v>2</v>
      </c>
      <c r="E94" s="44"/>
      <c r="F94" s="107"/>
      <c r="G94" s="108"/>
      <c r="H94" s="108"/>
      <c r="I94" s="108"/>
      <c r="J94" s="108"/>
      <c r="K94" s="89" t="str">
        <f t="shared" si="69"/>
        <v/>
      </c>
      <c r="L94" s="90" t="str">
        <f t="shared" si="70"/>
        <v/>
      </c>
      <c r="M94" s="90" t="str">
        <f t="shared" si="71"/>
        <v/>
      </c>
      <c r="N94" s="90" t="str">
        <f t="shared" si="72"/>
        <v/>
      </c>
      <c r="O94" s="90" t="str">
        <f t="shared" si="73"/>
        <v/>
      </c>
      <c r="P94" s="28" t="str">
        <f t="shared" si="39"/>
        <v/>
      </c>
      <c r="Q94" s="28" t="str">
        <f t="shared" si="40"/>
        <v/>
      </c>
      <c r="R94" s="28" t="str">
        <f t="shared" si="41"/>
        <v/>
      </c>
      <c r="S94" s="28" t="str">
        <f t="shared" si="42"/>
        <v/>
      </c>
      <c r="T94" s="28" t="str">
        <f t="shared" si="43"/>
        <v/>
      </c>
      <c r="U94" s="45" t="str">
        <f t="shared" si="44"/>
        <v>未</v>
      </c>
      <c r="V94" s="30">
        <f t="shared" si="45"/>
        <v>0</v>
      </c>
      <c r="W94" s="31">
        <v>1</v>
      </c>
      <c r="X94" s="31">
        <v>1</v>
      </c>
      <c r="Y94" s="31">
        <v>1</v>
      </c>
      <c r="Z94" s="31">
        <v>1</v>
      </c>
      <c r="AA94" s="31">
        <v>1</v>
      </c>
      <c r="AB94" s="31">
        <f t="shared" si="46"/>
        <v>0</v>
      </c>
      <c r="AC94" s="31">
        <f t="shared" si="47"/>
        <v>0</v>
      </c>
      <c r="AD94" s="31">
        <f t="shared" si="48"/>
        <v>0</v>
      </c>
      <c r="AE94" s="31">
        <f t="shared" si="49"/>
        <v>0</v>
      </c>
      <c r="AF94" s="31">
        <f t="shared" si="50"/>
        <v>0</v>
      </c>
      <c r="AG94" s="31">
        <f t="shared" si="51"/>
        <v>0</v>
      </c>
      <c r="AH94" s="33" t="str">
        <f t="shared" si="52"/>
        <v/>
      </c>
      <c r="AI94" s="33" t="str">
        <f t="shared" si="53"/>
        <v/>
      </c>
      <c r="AJ94" s="33" t="str">
        <f t="shared" si="54"/>
        <v/>
      </c>
      <c r="AK94" s="33" t="str">
        <f t="shared" si="55"/>
        <v/>
      </c>
      <c r="AL94" s="33" t="str">
        <f t="shared" si="56"/>
        <v/>
      </c>
      <c r="AM94" s="34"/>
      <c r="AN94" s="35" t="str">
        <f t="shared" si="57"/>
        <v/>
      </c>
      <c r="AO94" s="35" t="str">
        <f t="shared" si="58"/>
        <v/>
      </c>
      <c r="AP94" s="35" t="str">
        <f t="shared" si="59"/>
        <v/>
      </c>
      <c r="AQ94" s="35" t="str">
        <f t="shared" si="60"/>
        <v/>
      </c>
      <c r="AR94" s="35" t="str">
        <f t="shared" si="61"/>
        <v/>
      </c>
      <c r="AS94" s="36">
        <f t="shared" si="74"/>
        <v>0</v>
      </c>
      <c r="AT94" s="36">
        <f t="shared" si="74"/>
        <v>0</v>
      </c>
      <c r="AU94" s="36">
        <f t="shared" si="74"/>
        <v>0</v>
      </c>
      <c r="AV94" s="37"/>
      <c r="AW94" s="38">
        <f t="shared" si="62"/>
        <v>0</v>
      </c>
      <c r="AX94" s="38" t="str">
        <f t="shared" si="63"/>
        <v>未</v>
      </c>
      <c r="AY94" s="39"/>
      <c r="AZ94" s="40">
        <f t="shared" si="64"/>
        <v>0</v>
      </c>
      <c r="BA94" s="40">
        <f t="shared" si="65"/>
        <v>0</v>
      </c>
      <c r="BB94" s="41"/>
      <c r="BC94" s="41">
        <f t="shared" si="66"/>
        <v>0</v>
      </c>
      <c r="BD94" s="41"/>
      <c r="BE94" s="40">
        <f t="shared" si="67"/>
        <v>0</v>
      </c>
      <c r="BF94" s="41"/>
      <c r="BG94" s="41">
        <f t="shared" si="68"/>
        <v>0</v>
      </c>
      <c r="BH94" s="39"/>
      <c r="BI94" s="39"/>
      <c r="BJ94" s="39"/>
      <c r="BK94" s="39"/>
      <c r="BL94" s="39"/>
      <c r="BM94" s="39"/>
      <c r="BN94" s="39"/>
      <c r="BO94" s="39"/>
      <c r="BP94" s="39"/>
      <c r="BQ94" s="39"/>
      <c r="BR94" s="39"/>
      <c r="BS94" s="39"/>
      <c r="BT94" s="39"/>
      <c r="BU94" s="39"/>
      <c r="BV94" s="39"/>
      <c r="BW94" s="39"/>
      <c r="BX94" s="39"/>
      <c r="BY94" s="2"/>
      <c r="BZ94" s="2"/>
    </row>
    <row r="95" spans="1:78" ht="156" customHeight="1" x14ac:dyDescent="0.4">
      <c r="A95" s="83" t="str">
        <f t="shared" si="38"/>
        <v>未</v>
      </c>
      <c r="B95" s="92">
        <v>90</v>
      </c>
      <c r="C95" s="86" t="s">
        <v>138</v>
      </c>
      <c r="D95" s="93">
        <v>1</v>
      </c>
      <c r="E95" s="44"/>
      <c r="F95" s="107"/>
      <c r="G95" s="108"/>
      <c r="H95" s="108"/>
      <c r="I95" s="108"/>
      <c r="J95" s="108"/>
      <c r="K95" s="89" t="str">
        <f t="shared" si="69"/>
        <v/>
      </c>
      <c r="L95" s="90" t="str">
        <f t="shared" si="70"/>
        <v/>
      </c>
      <c r="M95" s="90" t="str">
        <f t="shared" si="71"/>
        <v/>
      </c>
      <c r="N95" s="90" t="str">
        <f t="shared" si="72"/>
        <v/>
      </c>
      <c r="O95" s="90" t="str">
        <f t="shared" si="73"/>
        <v/>
      </c>
      <c r="P95" s="28" t="str">
        <f t="shared" si="39"/>
        <v/>
      </c>
      <c r="Q95" s="28" t="str">
        <f t="shared" si="40"/>
        <v/>
      </c>
      <c r="R95" s="28" t="str">
        <f t="shared" si="41"/>
        <v/>
      </c>
      <c r="S95" s="28" t="str">
        <f t="shared" si="42"/>
        <v/>
      </c>
      <c r="T95" s="28" t="str">
        <f t="shared" si="43"/>
        <v/>
      </c>
      <c r="U95" s="45" t="str">
        <f t="shared" si="44"/>
        <v>未</v>
      </c>
      <c r="V95" s="30">
        <f t="shared" si="45"/>
        <v>0</v>
      </c>
      <c r="W95" s="31">
        <v>1</v>
      </c>
      <c r="X95" s="31">
        <v>1</v>
      </c>
      <c r="Y95" s="31">
        <v>1</v>
      </c>
      <c r="Z95" s="31">
        <v>1</v>
      </c>
      <c r="AA95" s="31">
        <v>1</v>
      </c>
      <c r="AB95" s="31">
        <f t="shared" si="46"/>
        <v>0</v>
      </c>
      <c r="AC95" s="31">
        <f t="shared" si="47"/>
        <v>0</v>
      </c>
      <c r="AD95" s="31">
        <f t="shared" si="48"/>
        <v>0</v>
      </c>
      <c r="AE95" s="31">
        <f t="shared" si="49"/>
        <v>0</v>
      </c>
      <c r="AF95" s="31">
        <f t="shared" si="50"/>
        <v>0</v>
      </c>
      <c r="AG95" s="31">
        <f t="shared" si="51"/>
        <v>0</v>
      </c>
      <c r="AH95" s="33" t="str">
        <f t="shared" si="52"/>
        <v/>
      </c>
      <c r="AI95" s="33" t="str">
        <f t="shared" si="53"/>
        <v/>
      </c>
      <c r="AJ95" s="33" t="str">
        <f t="shared" si="54"/>
        <v/>
      </c>
      <c r="AK95" s="33" t="str">
        <f t="shared" si="55"/>
        <v/>
      </c>
      <c r="AL95" s="33" t="str">
        <f t="shared" si="56"/>
        <v/>
      </c>
      <c r="AM95" s="34"/>
      <c r="AN95" s="35" t="str">
        <f t="shared" si="57"/>
        <v/>
      </c>
      <c r="AO95" s="35" t="str">
        <f t="shared" si="58"/>
        <v/>
      </c>
      <c r="AP95" s="35" t="str">
        <f t="shared" si="59"/>
        <v/>
      </c>
      <c r="AQ95" s="35" t="str">
        <f t="shared" si="60"/>
        <v/>
      </c>
      <c r="AR95" s="35" t="str">
        <f t="shared" si="61"/>
        <v/>
      </c>
      <c r="AS95" s="36">
        <f t="shared" si="74"/>
        <v>0</v>
      </c>
      <c r="AT95" s="36">
        <f t="shared" si="74"/>
        <v>0</v>
      </c>
      <c r="AU95" s="36">
        <f t="shared" si="74"/>
        <v>0</v>
      </c>
      <c r="AV95" s="37"/>
      <c r="AW95" s="38">
        <f t="shared" si="62"/>
        <v>0</v>
      </c>
      <c r="AX95" s="38" t="str">
        <f t="shared" si="63"/>
        <v>未</v>
      </c>
      <c r="AY95" s="39"/>
      <c r="AZ95" s="40">
        <f t="shared" si="64"/>
        <v>0</v>
      </c>
      <c r="BA95" s="40">
        <f t="shared" si="65"/>
        <v>0</v>
      </c>
      <c r="BB95" s="41"/>
      <c r="BC95" s="41">
        <f t="shared" si="66"/>
        <v>0</v>
      </c>
      <c r="BD95" s="41"/>
      <c r="BE95" s="40">
        <f t="shared" si="67"/>
        <v>0</v>
      </c>
      <c r="BF95" s="41"/>
      <c r="BG95" s="41">
        <f t="shared" si="68"/>
        <v>0</v>
      </c>
      <c r="BH95" s="39"/>
      <c r="BI95" s="39"/>
      <c r="BJ95" s="39"/>
      <c r="BK95" s="39"/>
      <c r="BL95" s="39"/>
      <c r="BM95" s="39"/>
      <c r="BN95" s="39"/>
      <c r="BO95" s="39"/>
      <c r="BP95" s="39"/>
      <c r="BQ95" s="39"/>
      <c r="BR95" s="39"/>
      <c r="BS95" s="39"/>
      <c r="BT95" s="39"/>
      <c r="BU95" s="39"/>
      <c r="BV95" s="39"/>
      <c r="BW95" s="39"/>
      <c r="BX95" s="39"/>
      <c r="BY95" s="2"/>
      <c r="BZ95" s="2"/>
    </row>
    <row r="96" spans="1:78" ht="156" customHeight="1" x14ac:dyDescent="0.4">
      <c r="A96" s="83" t="str">
        <f t="shared" si="38"/>
        <v>未</v>
      </c>
      <c r="B96" s="92">
        <v>91</v>
      </c>
      <c r="C96" s="86" t="s">
        <v>137</v>
      </c>
      <c r="D96" s="93">
        <v>2</v>
      </c>
      <c r="E96" s="44"/>
      <c r="F96" s="107"/>
      <c r="G96" s="108"/>
      <c r="H96" s="108"/>
      <c r="I96" s="108"/>
      <c r="J96" s="108"/>
      <c r="K96" s="89" t="str">
        <f t="shared" si="69"/>
        <v/>
      </c>
      <c r="L96" s="90" t="str">
        <f t="shared" si="70"/>
        <v/>
      </c>
      <c r="M96" s="90" t="str">
        <f t="shared" si="71"/>
        <v/>
      </c>
      <c r="N96" s="90" t="str">
        <f t="shared" si="72"/>
        <v/>
      </c>
      <c r="O96" s="90" t="str">
        <f t="shared" si="73"/>
        <v/>
      </c>
      <c r="P96" s="28" t="str">
        <f t="shared" si="39"/>
        <v/>
      </c>
      <c r="Q96" s="28" t="str">
        <f t="shared" si="40"/>
        <v/>
      </c>
      <c r="R96" s="28" t="str">
        <f t="shared" si="41"/>
        <v/>
      </c>
      <c r="S96" s="28" t="str">
        <f t="shared" si="42"/>
        <v/>
      </c>
      <c r="T96" s="28" t="str">
        <f t="shared" si="43"/>
        <v/>
      </c>
      <c r="U96" s="45" t="str">
        <f t="shared" si="44"/>
        <v>未</v>
      </c>
      <c r="V96" s="30">
        <f t="shared" si="45"/>
        <v>0</v>
      </c>
      <c r="W96" s="31">
        <v>1</v>
      </c>
      <c r="X96" s="31">
        <v>1</v>
      </c>
      <c r="Y96" s="31">
        <v>1</v>
      </c>
      <c r="Z96" s="31">
        <v>1</v>
      </c>
      <c r="AA96" s="31">
        <v>1</v>
      </c>
      <c r="AB96" s="31">
        <f t="shared" si="46"/>
        <v>0</v>
      </c>
      <c r="AC96" s="31">
        <f t="shared" si="47"/>
        <v>0</v>
      </c>
      <c r="AD96" s="31">
        <f t="shared" si="48"/>
        <v>0</v>
      </c>
      <c r="AE96" s="31">
        <f t="shared" si="49"/>
        <v>0</v>
      </c>
      <c r="AF96" s="31">
        <f t="shared" si="50"/>
        <v>0</v>
      </c>
      <c r="AG96" s="31">
        <f t="shared" si="51"/>
        <v>0</v>
      </c>
      <c r="AH96" s="33" t="str">
        <f t="shared" si="52"/>
        <v/>
      </c>
      <c r="AI96" s="33" t="str">
        <f t="shared" si="53"/>
        <v/>
      </c>
      <c r="AJ96" s="33" t="str">
        <f t="shared" si="54"/>
        <v/>
      </c>
      <c r="AK96" s="33" t="str">
        <f t="shared" si="55"/>
        <v/>
      </c>
      <c r="AL96" s="33" t="str">
        <f t="shared" si="56"/>
        <v/>
      </c>
      <c r="AM96" s="34"/>
      <c r="AN96" s="35" t="str">
        <f t="shared" si="57"/>
        <v/>
      </c>
      <c r="AO96" s="35" t="str">
        <f t="shared" si="58"/>
        <v/>
      </c>
      <c r="AP96" s="35" t="str">
        <f t="shared" si="59"/>
        <v/>
      </c>
      <c r="AQ96" s="35" t="str">
        <f t="shared" si="60"/>
        <v/>
      </c>
      <c r="AR96" s="35" t="str">
        <f t="shared" si="61"/>
        <v/>
      </c>
      <c r="AS96" s="36">
        <f t="shared" si="74"/>
        <v>0</v>
      </c>
      <c r="AT96" s="36">
        <f t="shared" si="74"/>
        <v>0</v>
      </c>
      <c r="AU96" s="36">
        <f t="shared" si="74"/>
        <v>0</v>
      </c>
      <c r="AV96" s="37"/>
      <c r="AW96" s="38">
        <f t="shared" si="62"/>
        <v>0</v>
      </c>
      <c r="AX96" s="38" t="str">
        <f t="shared" si="63"/>
        <v>未</v>
      </c>
      <c r="AY96" s="39"/>
      <c r="AZ96" s="40">
        <f t="shared" si="64"/>
        <v>0</v>
      </c>
      <c r="BA96" s="40">
        <f t="shared" si="65"/>
        <v>0</v>
      </c>
      <c r="BB96" s="41"/>
      <c r="BC96" s="41">
        <f t="shared" si="66"/>
        <v>0</v>
      </c>
      <c r="BD96" s="41"/>
      <c r="BE96" s="40">
        <f t="shared" si="67"/>
        <v>0</v>
      </c>
      <c r="BF96" s="41"/>
      <c r="BG96" s="41">
        <f t="shared" si="68"/>
        <v>0</v>
      </c>
      <c r="BH96" s="39"/>
      <c r="BI96" s="39"/>
      <c r="BJ96" s="39"/>
      <c r="BK96" s="39"/>
      <c r="BL96" s="39"/>
      <c r="BM96" s="39"/>
      <c r="BN96" s="39"/>
      <c r="BO96" s="39"/>
      <c r="BP96" s="39"/>
      <c r="BQ96" s="39"/>
      <c r="BR96" s="39"/>
      <c r="BS96" s="39"/>
      <c r="BT96" s="39"/>
      <c r="BU96" s="39"/>
      <c r="BV96" s="39"/>
      <c r="BW96" s="39"/>
      <c r="BX96" s="39"/>
      <c r="BY96" s="2"/>
      <c r="BZ96" s="2"/>
    </row>
    <row r="97" spans="1:78" ht="156" customHeight="1" x14ac:dyDescent="0.4">
      <c r="A97" s="83" t="str">
        <f t="shared" si="38"/>
        <v>未</v>
      </c>
      <c r="B97" s="92">
        <v>92</v>
      </c>
      <c r="C97" s="86" t="s">
        <v>140</v>
      </c>
      <c r="D97" s="93">
        <v>2</v>
      </c>
      <c r="E97" s="44"/>
      <c r="F97" s="107"/>
      <c r="G97" s="108"/>
      <c r="H97" s="108"/>
      <c r="I97" s="108"/>
      <c r="J97" s="108"/>
      <c r="K97" s="89" t="str">
        <f t="shared" si="69"/>
        <v/>
      </c>
      <c r="L97" s="90" t="str">
        <f t="shared" si="70"/>
        <v/>
      </c>
      <c r="M97" s="90" t="str">
        <f t="shared" si="71"/>
        <v/>
      </c>
      <c r="N97" s="90" t="str">
        <f t="shared" si="72"/>
        <v/>
      </c>
      <c r="O97" s="90" t="str">
        <f t="shared" si="73"/>
        <v/>
      </c>
      <c r="P97" s="28" t="str">
        <f t="shared" si="39"/>
        <v/>
      </c>
      <c r="Q97" s="28" t="str">
        <f t="shared" si="40"/>
        <v/>
      </c>
      <c r="R97" s="28" t="str">
        <f t="shared" si="41"/>
        <v/>
      </c>
      <c r="S97" s="28" t="str">
        <f t="shared" si="42"/>
        <v/>
      </c>
      <c r="T97" s="28" t="str">
        <f t="shared" si="43"/>
        <v/>
      </c>
      <c r="U97" s="45" t="str">
        <f t="shared" si="44"/>
        <v>未</v>
      </c>
      <c r="V97" s="30">
        <f t="shared" si="45"/>
        <v>0</v>
      </c>
      <c r="W97" s="31">
        <v>1</v>
      </c>
      <c r="X97" s="31">
        <v>1</v>
      </c>
      <c r="Y97" s="31">
        <v>1</v>
      </c>
      <c r="Z97" s="31">
        <v>1</v>
      </c>
      <c r="AA97" s="31">
        <v>1</v>
      </c>
      <c r="AB97" s="31">
        <f t="shared" si="46"/>
        <v>0</v>
      </c>
      <c r="AC97" s="31">
        <f t="shared" si="47"/>
        <v>0</v>
      </c>
      <c r="AD97" s="31">
        <f t="shared" si="48"/>
        <v>0</v>
      </c>
      <c r="AE97" s="31">
        <f t="shared" si="49"/>
        <v>0</v>
      </c>
      <c r="AF97" s="31">
        <f t="shared" si="50"/>
        <v>0</v>
      </c>
      <c r="AG97" s="31">
        <f t="shared" si="51"/>
        <v>0</v>
      </c>
      <c r="AH97" s="33" t="str">
        <f t="shared" si="52"/>
        <v/>
      </c>
      <c r="AI97" s="33" t="str">
        <f t="shared" si="53"/>
        <v/>
      </c>
      <c r="AJ97" s="33" t="str">
        <f t="shared" si="54"/>
        <v/>
      </c>
      <c r="AK97" s="33" t="str">
        <f t="shared" si="55"/>
        <v/>
      </c>
      <c r="AL97" s="33" t="str">
        <f t="shared" si="56"/>
        <v/>
      </c>
      <c r="AM97" s="34"/>
      <c r="AN97" s="35" t="str">
        <f t="shared" si="57"/>
        <v/>
      </c>
      <c r="AO97" s="35" t="str">
        <f t="shared" si="58"/>
        <v/>
      </c>
      <c r="AP97" s="35" t="str">
        <f t="shared" si="59"/>
        <v/>
      </c>
      <c r="AQ97" s="35" t="str">
        <f t="shared" si="60"/>
        <v/>
      </c>
      <c r="AR97" s="35" t="str">
        <f t="shared" si="61"/>
        <v/>
      </c>
      <c r="AS97" s="36">
        <f t="shared" si="74"/>
        <v>0</v>
      </c>
      <c r="AT97" s="36">
        <f t="shared" si="74"/>
        <v>0</v>
      </c>
      <c r="AU97" s="36">
        <f t="shared" si="74"/>
        <v>0</v>
      </c>
      <c r="AV97" s="37"/>
      <c r="AW97" s="38">
        <f t="shared" si="62"/>
        <v>0</v>
      </c>
      <c r="AX97" s="38" t="str">
        <f t="shared" si="63"/>
        <v>未</v>
      </c>
      <c r="AY97" s="39"/>
      <c r="AZ97" s="40">
        <f t="shared" si="64"/>
        <v>0</v>
      </c>
      <c r="BA97" s="40">
        <f t="shared" si="65"/>
        <v>0</v>
      </c>
      <c r="BB97" s="41"/>
      <c r="BC97" s="41">
        <f t="shared" si="66"/>
        <v>0</v>
      </c>
      <c r="BD97" s="41"/>
      <c r="BE97" s="40">
        <f t="shared" si="67"/>
        <v>0</v>
      </c>
      <c r="BF97" s="41"/>
      <c r="BG97" s="41">
        <f t="shared" si="68"/>
        <v>0</v>
      </c>
      <c r="BH97" s="39"/>
      <c r="BI97" s="39"/>
      <c r="BJ97" s="39"/>
      <c r="BK97" s="39"/>
      <c r="BL97" s="39"/>
      <c r="BM97" s="39"/>
      <c r="BN97" s="39"/>
      <c r="BO97" s="39"/>
      <c r="BP97" s="39"/>
      <c r="BQ97" s="39"/>
      <c r="BR97" s="39"/>
      <c r="BS97" s="39"/>
      <c r="BT97" s="39"/>
      <c r="BU97" s="39"/>
      <c r="BV97" s="39"/>
      <c r="BW97" s="39"/>
      <c r="BX97" s="39"/>
      <c r="BY97" s="2"/>
      <c r="BZ97" s="2"/>
    </row>
    <row r="98" spans="1:78" ht="156" customHeight="1" x14ac:dyDescent="0.4">
      <c r="A98" s="83" t="str">
        <f t="shared" si="38"/>
        <v>未</v>
      </c>
      <c r="B98" s="92">
        <v>93</v>
      </c>
      <c r="C98" s="86" t="s">
        <v>23</v>
      </c>
      <c r="D98" s="93">
        <v>2</v>
      </c>
      <c r="E98" s="44"/>
      <c r="F98" s="107"/>
      <c r="G98" s="108"/>
      <c r="H98" s="108"/>
      <c r="I98" s="108"/>
      <c r="J98" s="108"/>
      <c r="K98" s="89" t="str">
        <f t="shared" si="69"/>
        <v/>
      </c>
      <c r="L98" s="90" t="str">
        <f t="shared" si="70"/>
        <v/>
      </c>
      <c r="M98" s="90" t="str">
        <f t="shared" si="71"/>
        <v/>
      </c>
      <c r="N98" s="90" t="str">
        <f t="shared" si="72"/>
        <v/>
      </c>
      <c r="O98" s="90" t="str">
        <f t="shared" si="73"/>
        <v/>
      </c>
      <c r="P98" s="28" t="str">
        <f t="shared" si="39"/>
        <v/>
      </c>
      <c r="Q98" s="28" t="str">
        <f t="shared" si="40"/>
        <v/>
      </c>
      <c r="R98" s="28" t="str">
        <f t="shared" si="41"/>
        <v/>
      </c>
      <c r="S98" s="28" t="str">
        <f t="shared" si="42"/>
        <v/>
      </c>
      <c r="T98" s="28" t="str">
        <f t="shared" si="43"/>
        <v/>
      </c>
      <c r="U98" s="45" t="str">
        <f t="shared" si="44"/>
        <v>未</v>
      </c>
      <c r="V98" s="30">
        <f t="shared" si="45"/>
        <v>0</v>
      </c>
      <c r="W98" s="31">
        <v>1</v>
      </c>
      <c r="X98" s="31">
        <v>1</v>
      </c>
      <c r="Y98" s="31">
        <v>1</v>
      </c>
      <c r="Z98" s="31">
        <v>1</v>
      </c>
      <c r="AA98" s="31">
        <v>1</v>
      </c>
      <c r="AB98" s="31">
        <f t="shared" si="46"/>
        <v>0</v>
      </c>
      <c r="AC98" s="31">
        <f t="shared" si="47"/>
        <v>0</v>
      </c>
      <c r="AD98" s="31">
        <f t="shared" si="48"/>
        <v>0</v>
      </c>
      <c r="AE98" s="31">
        <f t="shared" si="49"/>
        <v>0</v>
      </c>
      <c r="AF98" s="31">
        <f t="shared" si="50"/>
        <v>0</v>
      </c>
      <c r="AG98" s="31">
        <f t="shared" si="51"/>
        <v>0</v>
      </c>
      <c r="AH98" s="33" t="str">
        <f t="shared" si="52"/>
        <v/>
      </c>
      <c r="AI98" s="33" t="str">
        <f t="shared" si="53"/>
        <v/>
      </c>
      <c r="AJ98" s="33" t="str">
        <f t="shared" si="54"/>
        <v/>
      </c>
      <c r="AK98" s="33" t="str">
        <f t="shared" si="55"/>
        <v/>
      </c>
      <c r="AL98" s="33" t="str">
        <f t="shared" si="56"/>
        <v/>
      </c>
      <c r="AM98" s="34"/>
      <c r="AN98" s="35" t="str">
        <f t="shared" si="57"/>
        <v/>
      </c>
      <c r="AO98" s="35" t="str">
        <f t="shared" si="58"/>
        <v/>
      </c>
      <c r="AP98" s="35" t="str">
        <f t="shared" si="59"/>
        <v/>
      </c>
      <c r="AQ98" s="35" t="str">
        <f t="shared" si="60"/>
        <v/>
      </c>
      <c r="AR98" s="35" t="str">
        <f t="shared" si="61"/>
        <v/>
      </c>
      <c r="AS98" s="36">
        <f t="shared" si="74"/>
        <v>0</v>
      </c>
      <c r="AT98" s="36">
        <f t="shared" si="74"/>
        <v>0</v>
      </c>
      <c r="AU98" s="36">
        <f t="shared" si="74"/>
        <v>0</v>
      </c>
      <c r="AV98" s="37"/>
      <c r="AW98" s="38">
        <f t="shared" si="62"/>
        <v>0</v>
      </c>
      <c r="AX98" s="38" t="str">
        <f t="shared" si="63"/>
        <v>未</v>
      </c>
      <c r="AY98" s="39"/>
      <c r="AZ98" s="40">
        <f t="shared" si="64"/>
        <v>0</v>
      </c>
      <c r="BA98" s="40">
        <f t="shared" si="65"/>
        <v>0</v>
      </c>
      <c r="BB98" s="41"/>
      <c r="BC98" s="41">
        <f t="shared" si="66"/>
        <v>0</v>
      </c>
      <c r="BD98" s="41"/>
      <c r="BE98" s="40">
        <f t="shared" si="67"/>
        <v>0</v>
      </c>
      <c r="BF98" s="41"/>
      <c r="BG98" s="41">
        <f t="shared" si="68"/>
        <v>0</v>
      </c>
      <c r="BH98" s="39"/>
      <c r="BI98" s="39"/>
      <c r="BJ98" s="39"/>
      <c r="BK98" s="39"/>
      <c r="BL98" s="39"/>
      <c r="BM98" s="39"/>
      <c r="BN98" s="39"/>
      <c r="BO98" s="39"/>
      <c r="BP98" s="39"/>
      <c r="BQ98" s="39"/>
      <c r="BR98" s="39"/>
      <c r="BS98" s="39"/>
      <c r="BT98" s="39"/>
      <c r="BU98" s="39"/>
      <c r="BV98" s="39"/>
      <c r="BW98" s="39"/>
      <c r="BX98" s="39"/>
      <c r="BY98" s="2"/>
      <c r="BZ98" s="2"/>
    </row>
    <row r="99" spans="1:78" ht="156" customHeight="1" x14ac:dyDescent="0.4">
      <c r="A99" s="83" t="str">
        <f t="shared" si="38"/>
        <v>未</v>
      </c>
      <c r="B99" s="92">
        <v>94</v>
      </c>
      <c r="C99" s="86" t="s">
        <v>24</v>
      </c>
      <c r="D99" s="93">
        <v>1</v>
      </c>
      <c r="E99" s="44"/>
      <c r="F99" s="107"/>
      <c r="G99" s="108"/>
      <c r="H99" s="108"/>
      <c r="I99" s="108"/>
      <c r="J99" s="108"/>
      <c r="K99" s="89" t="str">
        <f t="shared" si="69"/>
        <v/>
      </c>
      <c r="L99" s="90" t="str">
        <f t="shared" si="70"/>
        <v/>
      </c>
      <c r="M99" s="90" t="str">
        <f t="shared" si="71"/>
        <v/>
      </c>
      <c r="N99" s="90" t="str">
        <f t="shared" si="72"/>
        <v/>
      </c>
      <c r="O99" s="90" t="str">
        <f t="shared" si="73"/>
        <v/>
      </c>
      <c r="P99" s="28" t="str">
        <f t="shared" si="39"/>
        <v/>
      </c>
      <c r="Q99" s="28" t="str">
        <f t="shared" si="40"/>
        <v/>
      </c>
      <c r="R99" s="28" t="str">
        <f t="shared" si="41"/>
        <v/>
      </c>
      <c r="S99" s="28" t="str">
        <f t="shared" si="42"/>
        <v/>
      </c>
      <c r="T99" s="28" t="str">
        <f t="shared" si="43"/>
        <v/>
      </c>
      <c r="U99" s="45" t="str">
        <f t="shared" si="44"/>
        <v>未</v>
      </c>
      <c r="V99" s="30">
        <f t="shared" si="45"/>
        <v>0</v>
      </c>
      <c r="W99" s="31">
        <v>1</v>
      </c>
      <c r="X99" s="31">
        <v>1</v>
      </c>
      <c r="Y99" s="31">
        <v>1</v>
      </c>
      <c r="Z99" s="31">
        <v>1</v>
      </c>
      <c r="AA99" s="31">
        <v>1</v>
      </c>
      <c r="AB99" s="31">
        <f t="shared" si="46"/>
        <v>0</v>
      </c>
      <c r="AC99" s="31">
        <f t="shared" si="47"/>
        <v>0</v>
      </c>
      <c r="AD99" s="31">
        <f t="shared" si="48"/>
        <v>0</v>
      </c>
      <c r="AE99" s="31">
        <f t="shared" si="49"/>
        <v>0</v>
      </c>
      <c r="AF99" s="31">
        <f t="shared" si="50"/>
        <v>0</v>
      </c>
      <c r="AG99" s="31">
        <f t="shared" si="51"/>
        <v>0</v>
      </c>
      <c r="AH99" s="33" t="str">
        <f t="shared" si="52"/>
        <v/>
      </c>
      <c r="AI99" s="33" t="str">
        <f t="shared" si="53"/>
        <v/>
      </c>
      <c r="AJ99" s="33" t="str">
        <f t="shared" si="54"/>
        <v/>
      </c>
      <c r="AK99" s="33" t="str">
        <f t="shared" si="55"/>
        <v/>
      </c>
      <c r="AL99" s="33" t="str">
        <f t="shared" si="56"/>
        <v/>
      </c>
      <c r="AM99" s="34"/>
      <c r="AN99" s="35" t="str">
        <f t="shared" si="57"/>
        <v/>
      </c>
      <c r="AO99" s="35" t="str">
        <f t="shared" si="58"/>
        <v/>
      </c>
      <c r="AP99" s="35" t="str">
        <f t="shared" si="59"/>
        <v/>
      </c>
      <c r="AQ99" s="35" t="str">
        <f t="shared" si="60"/>
        <v/>
      </c>
      <c r="AR99" s="35" t="str">
        <f t="shared" si="61"/>
        <v/>
      </c>
      <c r="AS99" s="36">
        <f t="shared" si="74"/>
        <v>0</v>
      </c>
      <c r="AT99" s="36">
        <f t="shared" si="74"/>
        <v>0</v>
      </c>
      <c r="AU99" s="36">
        <f t="shared" si="74"/>
        <v>0</v>
      </c>
      <c r="AV99" s="37"/>
      <c r="AW99" s="38">
        <f t="shared" si="62"/>
        <v>0</v>
      </c>
      <c r="AX99" s="38" t="str">
        <f t="shared" si="63"/>
        <v>未</v>
      </c>
      <c r="AY99" s="39"/>
      <c r="AZ99" s="40">
        <f t="shared" si="64"/>
        <v>0</v>
      </c>
      <c r="BA99" s="40">
        <f t="shared" si="65"/>
        <v>0</v>
      </c>
      <c r="BB99" s="41"/>
      <c r="BC99" s="41">
        <f t="shared" si="66"/>
        <v>0</v>
      </c>
      <c r="BD99" s="41"/>
      <c r="BE99" s="40">
        <f t="shared" si="67"/>
        <v>0</v>
      </c>
      <c r="BF99" s="41"/>
      <c r="BG99" s="41">
        <f t="shared" si="68"/>
        <v>0</v>
      </c>
      <c r="BH99" s="39"/>
      <c r="BI99" s="39"/>
      <c r="BJ99" s="39"/>
      <c r="BK99" s="39"/>
      <c r="BL99" s="39"/>
      <c r="BM99" s="39"/>
      <c r="BN99" s="39"/>
      <c r="BO99" s="39"/>
      <c r="BP99" s="39"/>
      <c r="BQ99" s="39"/>
      <c r="BR99" s="39"/>
      <c r="BS99" s="39"/>
      <c r="BT99" s="39"/>
      <c r="BU99" s="39"/>
      <c r="BV99" s="39"/>
      <c r="BW99" s="39"/>
      <c r="BX99" s="39"/>
      <c r="BY99" s="2"/>
      <c r="BZ99" s="2"/>
    </row>
    <row r="100" spans="1:78" ht="156" customHeight="1" x14ac:dyDescent="0.4">
      <c r="A100" s="83" t="str">
        <f t="shared" si="38"/>
        <v>未</v>
      </c>
      <c r="B100" s="92">
        <v>95</v>
      </c>
      <c r="C100" s="86" t="s">
        <v>25</v>
      </c>
      <c r="D100" s="93">
        <v>2</v>
      </c>
      <c r="E100" s="44"/>
      <c r="F100" s="107"/>
      <c r="G100" s="108"/>
      <c r="H100" s="108"/>
      <c r="I100" s="108"/>
      <c r="J100" s="108"/>
      <c r="K100" s="89" t="str">
        <f t="shared" si="69"/>
        <v/>
      </c>
      <c r="L100" s="90" t="str">
        <f t="shared" si="70"/>
        <v/>
      </c>
      <c r="M100" s="90" t="str">
        <f t="shared" si="71"/>
        <v/>
      </c>
      <c r="N100" s="90" t="str">
        <f t="shared" si="72"/>
        <v/>
      </c>
      <c r="O100" s="90" t="str">
        <f t="shared" si="73"/>
        <v/>
      </c>
      <c r="P100" s="28" t="str">
        <f t="shared" si="39"/>
        <v/>
      </c>
      <c r="Q100" s="28" t="str">
        <f t="shared" si="40"/>
        <v/>
      </c>
      <c r="R100" s="28" t="str">
        <f t="shared" si="41"/>
        <v/>
      </c>
      <c r="S100" s="28" t="str">
        <f t="shared" si="42"/>
        <v/>
      </c>
      <c r="T100" s="28" t="str">
        <f t="shared" si="43"/>
        <v/>
      </c>
      <c r="U100" s="45" t="str">
        <f t="shared" si="44"/>
        <v>未</v>
      </c>
      <c r="V100" s="30">
        <f t="shared" si="45"/>
        <v>0</v>
      </c>
      <c r="W100" s="31">
        <v>1</v>
      </c>
      <c r="X100" s="31">
        <v>1</v>
      </c>
      <c r="Y100" s="31">
        <v>1</v>
      </c>
      <c r="Z100" s="31">
        <v>1</v>
      </c>
      <c r="AA100" s="31">
        <v>1</v>
      </c>
      <c r="AB100" s="31">
        <f t="shared" si="46"/>
        <v>0</v>
      </c>
      <c r="AC100" s="31">
        <f t="shared" si="47"/>
        <v>0</v>
      </c>
      <c r="AD100" s="31">
        <f t="shared" si="48"/>
        <v>0</v>
      </c>
      <c r="AE100" s="31">
        <f t="shared" si="49"/>
        <v>0</v>
      </c>
      <c r="AF100" s="31">
        <f t="shared" si="50"/>
        <v>0</v>
      </c>
      <c r="AG100" s="31">
        <f t="shared" si="51"/>
        <v>0</v>
      </c>
      <c r="AH100" s="33" t="str">
        <f t="shared" si="52"/>
        <v/>
      </c>
      <c r="AI100" s="33" t="str">
        <f t="shared" si="53"/>
        <v/>
      </c>
      <c r="AJ100" s="33" t="str">
        <f t="shared" si="54"/>
        <v/>
      </c>
      <c r="AK100" s="33" t="str">
        <f t="shared" si="55"/>
        <v/>
      </c>
      <c r="AL100" s="33" t="str">
        <f t="shared" si="56"/>
        <v/>
      </c>
      <c r="AM100" s="34"/>
      <c r="AN100" s="35" t="str">
        <f t="shared" si="57"/>
        <v/>
      </c>
      <c r="AO100" s="35" t="str">
        <f t="shared" si="58"/>
        <v/>
      </c>
      <c r="AP100" s="35" t="str">
        <f t="shared" si="59"/>
        <v/>
      </c>
      <c r="AQ100" s="35" t="str">
        <f t="shared" si="60"/>
        <v/>
      </c>
      <c r="AR100" s="35" t="str">
        <f t="shared" si="61"/>
        <v/>
      </c>
      <c r="AS100" s="36">
        <f t="shared" si="74"/>
        <v>0</v>
      </c>
      <c r="AT100" s="36">
        <f t="shared" si="74"/>
        <v>0</v>
      </c>
      <c r="AU100" s="36">
        <f t="shared" si="74"/>
        <v>0</v>
      </c>
      <c r="AV100" s="37"/>
      <c r="AW100" s="38">
        <f t="shared" si="62"/>
        <v>0</v>
      </c>
      <c r="AX100" s="38" t="str">
        <f t="shared" si="63"/>
        <v>未</v>
      </c>
      <c r="AY100" s="39"/>
      <c r="AZ100" s="40">
        <f t="shared" si="64"/>
        <v>0</v>
      </c>
      <c r="BA100" s="40">
        <f t="shared" si="65"/>
        <v>0</v>
      </c>
      <c r="BB100" s="41"/>
      <c r="BC100" s="41">
        <f t="shared" si="66"/>
        <v>0</v>
      </c>
      <c r="BD100" s="41"/>
      <c r="BE100" s="40">
        <f t="shared" si="67"/>
        <v>0</v>
      </c>
      <c r="BF100" s="41"/>
      <c r="BG100" s="41">
        <f t="shared" si="68"/>
        <v>0</v>
      </c>
      <c r="BH100" s="39"/>
      <c r="BI100" s="39"/>
      <c r="BJ100" s="39"/>
      <c r="BK100" s="39"/>
      <c r="BL100" s="39"/>
      <c r="BM100" s="39"/>
      <c r="BN100" s="39"/>
      <c r="BO100" s="39"/>
      <c r="BP100" s="39"/>
      <c r="BQ100" s="39"/>
      <c r="BR100" s="39"/>
      <c r="BS100" s="39"/>
      <c r="BT100" s="39"/>
      <c r="BU100" s="39"/>
      <c r="BV100" s="39"/>
      <c r="BW100" s="39"/>
      <c r="BX100" s="39"/>
      <c r="BY100" s="2"/>
      <c r="BZ100" s="2"/>
    </row>
    <row r="101" spans="1:78" ht="156" customHeight="1" x14ac:dyDescent="0.4">
      <c r="A101" s="83" t="str">
        <f t="shared" si="38"/>
        <v>未</v>
      </c>
      <c r="B101" s="92">
        <v>96</v>
      </c>
      <c r="C101" s="86" t="s">
        <v>26</v>
      </c>
      <c r="D101" s="93">
        <v>2</v>
      </c>
      <c r="E101" s="44"/>
      <c r="F101" s="107"/>
      <c r="G101" s="108"/>
      <c r="H101" s="108"/>
      <c r="I101" s="108"/>
      <c r="J101" s="108"/>
      <c r="K101" s="89" t="str">
        <f t="shared" si="69"/>
        <v/>
      </c>
      <c r="L101" s="90" t="str">
        <f t="shared" si="70"/>
        <v/>
      </c>
      <c r="M101" s="90" t="str">
        <f t="shared" si="71"/>
        <v/>
      </c>
      <c r="N101" s="90" t="str">
        <f t="shared" si="72"/>
        <v/>
      </c>
      <c r="O101" s="90" t="str">
        <f t="shared" si="73"/>
        <v/>
      </c>
      <c r="P101" s="28" t="str">
        <f t="shared" si="39"/>
        <v/>
      </c>
      <c r="Q101" s="28" t="str">
        <f t="shared" si="40"/>
        <v/>
      </c>
      <c r="R101" s="28" t="str">
        <f t="shared" si="41"/>
        <v/>
      </c>
      <c r="S101" s="28" t="str">
        <f t="shared" si="42"/>
        <v/>
      </c>
      <c r="T101" s="28" t="str">
        <f t="shared" si="43"/>
        <v/>
      </c>
      <c r="U101" s="45" t="str">
        <f t="shared" si="44"/>
        <v>未</v>
      </c>
      <c r="V101" s="30">
        <f t="shared" si="45"/>
        <v>0</v>
      </c>
      <c r="W101" s="31">
        <v>1</v>
      </c>
      <c r="X101" s="31">
        <v>1</v>
      </c>
      <c r="Y101" s="31">
        <v>1</v>
      </c>
      <c r="Z101" s="31">
        <v>1</v>
      </c>
      <c r="AA101" s="31">
        <v>1</v>
      </c>
      <c r="AB101" s="31">
        <f t="shared" si="46"/>
        <v>0</v>
      </c>
      <c r="AC101" s="31">
        <f t="shared" si="47"/>
        <v>0</v>
      </c>
      <c r="AD101" s="31">
        <f t="shared" si="48"/>
        <v>0</v>
      </c>
      <c r="AE101" s="31">
        <f t="shared" si="49"/>
        <v>0</v>
      </c>
      <c r="AF101" s="31">
        <f t="shared" si="50"/>
        <v>0</v>
      </c>
      <c r="AG101" s="31">
        <f t="shared" si="51"/>
        <v>0</v>
      </c>
      <c r="AH101" s="33" t="str">
        <f t="shared" si="52"/>
        <v/>
      </c>
      <c r="AI101" s="33" t="str">
        <f t="shared" si="53"/>
        <v/>
      </c>
      <c r="AJ101" s="33" t="str">
        <f t="shared" si="54"/>
        <v/>
      </c>
      <c r="AK101" s="33" t="str">
        <f t="shared" si="55"/>
        <v/>
      </c>
      <c r="AL101" s="33" t="str">
        <f t="shared" si="56"/>
        <v/>
      </c>
      <c r="AM101" s="34"/>
      <c r="AN101" s="35" t="str">
        <f t="shared" si="57"/>
        <v/>
      </c>
      <c r="AO101" s="35" t="str">
        <f t="shared" si="58"/>
        <v/>
      </c>
      <c r="AP101" s="35" t="str">
        <f t="shared" si="59"/>
        <v/>
      </c>
      <c r="AQ101" s="35" t="str">
        <f t="shared" si="60"/>
        <v/>
      </c>
      <c r="AR101" s="35" t="str">
        <f t="shared" si="61"/>
        <v/>
      </c>
      <c r="AS101" s="36">
        <f t="shared" si="74"/>
        <v>0</v>
      </c>
      <c r="AT101" s="36">
        <f t="shared" si="74"/>
        <v>0</v>
      </c>
      <c r="AU101" s="36">
        <f t="shared" si="74"/>
        <v>0</v>
      </c>
      <c r="AV101" s="37"/>
      <c r="AW101" s="38">
        <f t="shared" si="62"/>
        <v>0</v>
      </c>
      <c r="AX101" s="38" t="str">
        <f t="shared" si="63"/>
        <v>未</v>
      </c>
      <c r="AY101" s="39"/>
      <c r="AZ101" s="40">
        <f t="shared" si="64"/>
        <v>0</v>
      </c>
      <c r="BA101" s="40">
        <f t="shared" si="65"/>
        <v>0</v>
      </c>
      <c r="BB101" s="41"/>
      <c r="BC101" s="41">
        <f t="shared" si="66"/>
        <v>0</v>
      </c>
      <c r="BD101" s="41"/>
      <c r="BE101" s="40">
        <f t="shared" si="67"/>
        <v>0</v>
      </c>
      <c r="BF101" s="41"/>
      <c r="BG101" s="41">
        <f t="shared" si="68"/>
        <v>0</v>
      </c>
      <c r="BH101" s="39"/>
      <c r="BI101" s="39"/>
      <c r="BJ101" s="39"/>
      <c r="BK101" s="39"/>
      <c r="BL101" s="39"/>
      <c r="BM101" s="39"/>
      <c r="BN101" s="39"/>
      <c r="BO101" s="39"/>
      <c r="BP101" s="39"/>
      <c r="BQ101" s="39"/>
      <c r="BR101" s="39"/>
      <c r="BS101" s="39"/>
      <c r="BT101" s="39"/>
      <c r="BU101" s="39"/>
      <c r="BV101" s="39"/>
      <c r="BW101" s="39"/>
      <c r="BX101" s="39"/>
      <c r="BY101" s="2"/>
      <c r="BZ101" s="2"/>
    </row>
    <row r="102" spans="1:78" ht="156" customHeight="1" x14ac:dyDescent="0.4">
      <c r="A102" s="83" t="str">
        <f t="shared" si="38"/>
        <v>未</v>
      </c>
      <c r="B102" s="92">
        <v>97</v>
      </c>
      <c r="C102" s="86" t="s">
        <v>141</v>
      </c>
      <c r="D102" s="93">
        <v>1</v>
      </c>
      <c r="E102" s="44"/>
      <c r="F102" s="107"/>
      <c r="G102" s="108"/>
      <c r="H102" s="108"/>
      <c r="I102" s="108"/>
      <c r="J102" s="108"/>
      <c r="K102" s="89" t="str">
        <f t="shared" si="69"/>
        <v/>
      </c>
      <c r="L102" s="90" t="str">
        <f t="shared" si="70"/>
        <v/>
      </c>
      <c r="M102" s="90" t="str">
        <f t="shared" si="71"/>
        <v/>
      </c>
      <c r="N102" s="90" t="str">
        <f t="shared" si="72"/>
        <v/>
      </c>
      <c r="O102" s="90" t="str">
        <f t="shared" si="73"/>
        <v/>
      </c>
      <c r="P102" s="28" t="str">
        <f t="shared" si="39"/>
        <v/>
      </c>
      <c r="Q102" s="28" t="str">
        <f t="shared" si="40"/>
        <v/>
      </c>
      <c r="R102" s="28" t="str">
        <f t="shared" si="41"/>
        <v/>
      </c>
      <c r="S102" s="28" t="str">
        <f t="shared" si="42"/>
        <v/>
      </c>
      <c r="T102" s="28" t="str">
        <f t="shared" si="43"/>
        <v/>
      </c>
      <c r="U102" s="45" t="str">
        <f t="shared" si="44"/>
        <v>未</v>
      </c>
      <c r="V102" s="30">
        <f t="shared" si="45"/>
        <v>0</v>
      </c>
      <c r="W102" s="31">
        <v>1</v>
      </c>
      <c r="X102" s="31">
        <v>1</v>
      </c>
      <c r="Y102" s="31">
        <v>1</v>
      </c>
      <c r="Z102" s="31">
        <v>1</v>
      </c>
      <c r="AA102" s="31">
        <v>1</v>
      </c>
      <c r="AB102" s="31">
        <f t="shared" si="46"/>
        <v>0</v>
      </c>
      <c r="AC102" s="31">
        <f t="shared" si="47"/>
        <v>0</v>
      </c>
      <c r="AD102" s="31">
        <f t="shared" si="48"/>
        <v>0</v>
      </c>
      <c r="AE102" s="31">
        <f t="shared" si="49"/>
        <v>0</v>
      </c>
      <c r="AF102" s="31">
        <f t="shared" si="50"/>
        <v>0</v>
      </c>
      <c r="AG102" s="31">
        <f t="shared" si="51"/>
        <v>0</v>
      </c>
      <c r="AH102" s="33" t="str">
        <f t="shared" si="52"/>
        <v/>
      </c>
      <c r="AI102" s="33" t="str">
        <f t="shared" si="53"/>
        <v/>
      </c>
      <c r="AJ102" s="33" t="str">
        <f t="shared" si="54"/>
        <v/>
      </c>
      <c r="AK102" s="33" t="str">
        <f t="shared" si="55"/>
        <v/>
      </c>
      <c r="AL102" s="33" t="str">
        <f t="shared" si="56"/>
        <v/>
      </c>
      <c r="AM102" s="34"/>
      <c r="AN102" s="35" t="str">
        <f t="shared" si="57"/>
        <v/>
      </c>
      <c r="AO102" s="35" t="str">
        <f t="shared" si="58"/>
        <v/>
      </c>
      <c r="AP102" s="35" t="str">
        <f t="shared" si="59"/>
        <v/>
      </c>
      <c r="AQ102" s="35" t="str">
        <f t="shared" si="60"/>
        <v/>
      </c>
      <c r="AR102" s="35" t="str">
        <f t="shared" si="61"/>
        <v/>
      </c>
      <c r="AS102" s="36">
        <f t="shared" si="74"/>
        <v>0</v>
      </c>
      <c r="AT102" s="36">
        <f t="shared" si="74"/>
        <v>0</v>
      </c>
      <c r="AU102" s="36">
        <f t="shared" si="74"/>
        <v>0</v>
      </c>
      <c r="AV102" s="37"/>
      <c r="AW102" s="38">
        <f t="shared" si="62"/>
        <v>0</v>
      </c>
      <c r="AX102" s="38" t="str">
        <f t="shared" si="63"/>
        <v>未</v>
      </c>
      <c r="AY102" s="39"/>
      <c r="AZ102" s="40">
        <f t="shared" si="64"/>
        <v>0</v>
      </c>
      <c r="BA102" s="40">
        <f t="shared" si="65"/>
        <v>0</v>
      </c>
      <c r="BB102" s="41"/>
      <c r="BC102" s="41">
        <f t="shared" si="66"/>
        <v>0</v>
      </c>
      <c r="BD102" s="41"/>
      <c r="BE102" s="40">
        <f t="shared" si="67"/>
        <v>0</v>
      </c>
      <c r="BF102" s="41"/>
      <c r="BG102" s="41">
        <f t="shared" si="68"/>
        <v>0</v>
      </c>
      <c r="BH102" s="39"/>
      <c r="BI102" s="39"/>
      <c r="BJ102" s="39"/>
      <c r="BK102" s="39"/>
      <c r="BL102" s="39"/>
      <c r="BM102" s="39"/>
      <c r="BN102" s="39"/>
      <c r="BO102" s="39"/>
      <c r="BP102" s="39"/>
      <c r="BQ102" s="39"/>
      <c r="BR102" s="39"/>
      <c r="BS102" s="39"/>
      <c r="BT102" s="39"/>
      <c r="BU102" s="39"/>
      <c r="BV102" s="39"/>
      <c r="BW102" s="39"/>
      <c r="BX102" s="39"/>
      <c r="BY102" s="2"/>
      <c r="BZ102" s="2"/>
    </row>
    <row r="103" spans="1:78" ht="156" customHeight="1" x14ac:dyDescent="0.4">
      <c r="A103" s="83" t="str">
        <f t="shared" si="38"/>
        <v>未</v>
      </c>
      <c r="B103" s="92">
        <v>98</v>
      </c>
      <c r="C103" s="86" t="s">
        <v>142</v>
      </c>
      <c r="D103" s="93">
        <v>1</v>
      </c>
      <c r="E103" s="44"/>
      <c r="F103" s="107"/>
      <c r="G103" s="108"/>
      <c r="H103" s="108"/>
      <c r="I103" s="108"/>
      <c r="J103" s="108"/>
      <c r="K103" s="89" t="str">
        <f t="shared" si="69"/>
        <v/>
      </c>
      <c r="L103" s="90" t="str">
        <f t="shared" si="70"/>
        <v/>
      </c>
      <c r="M103" s="90" t="str">
        <f t="shared" si="71"/>
        <v/>
      </c>
      <c r="N103" s="90" t="str">
        <f t="shared" si="72"/>
        <v/>
      </c>
      <c r="O103" s="90" t="str">
        <f t="shared" si="73"/>
        <v/>
      </c>
      <c r="P103" s="28" t="str">
        <f t="shared" si="39"/>
        <v/>
      </c>
      <c r="Q103" s="28" t="str">
        <f t="shared" si="40"/>
        <v/>
      </c>
      <c r="R103" s="28" t="str">
        <f t="shared" si="41"/>
        <v/>
      </c>
      <c r="S103" s="28" t="str">
        <f t="shared" si="42"/>
        <v/>
      </c>
      <c r="T103" s="28" t="str">
        <f t="shared" si="43"/>
        <v/>
      </c>
      <c r="U103" s="45" t="str">
        <f t="shared" si="44"/>
        <v>未</v>
      </c>
      <c r="V103" s="30">
        <f t="shared" si="45"/>
        <v>0</v>
      </c>
      <c r="W103" s="31">
        <v>1</v>
      </c>
      <c r="X103" s="31">
        <v>1</v>
      </c>
      <c r="Y103" s="31">
        <v>1</v>
      </c>
      <c r="Z103" s="31">
        <v>1</v>
      </c>
      <c r="AA103" s="31">
        <v>1</v>
      </c>
      <c r="AB103" s="31">
        <f t="shared" si="46"/>
        <v>0</v>
      </c>
      <c r="AC103" s="31">
        <f t="shared" si="47"/>
        <v>0</v>
      </c>
      <c r="AD103" s="31">
        <f t="shared" si="48"/>
        <v>0</v>
      </c>
      <c r="AE103" s="31">
        <f t="shared" si="49"/>
        <v>0</v>
      </c>
      <c r="AF103" s="31">
        <f t="shared" si="50"/>
        <v>0</v>
      </c>
      <c r="AG103" s="31">
        <f t="shared" si="51"/>
        <v>0</v>
      </c>
      <c r="AH103" s="33" t="str">
        <f t="shared" si="52"/>
        <v/>
      </c>
      <c r="AI103" s="33" t="str">
        <f t="shared" si="53"/>
        <v/>
      </c>
      <c r="AJ103" s="33" t="str">
        <f t="shared" si="54"/>
        <v/>
      </c>
      <c r="AK103" s="33" t="str">
        <f t="shared" si="55"/>
        <v/>
      </c>
      <c r="AL103" s="33" t="str">
        <f t="shared" si="56"/>
        <v/>
      </c>
      <c r="AM103" s="34"/>
      <c r="AN103" s="35" t="str">
        <f t="shared" si="57"/>
        <v/>
      </c>
      <c r="AO103" s="35" t="str">
        <f t="shared" si="58"/>
        <v/>
      </c>
      <c r="AP103" s="35" t="str">
        <f t="shared" si="59"/>
        <v/>
      </c>
      <c r="AQ103" s="35" t="str">
        <f t="shared" si="60"/>
        <v/>
      </c>
      <c r="AR103" s="35" t="str">
        <f t="shared" si="61"/>
        <v/>
      </c>
      <c r="AS103" s="36">
        <f t="shared" si="74"/>
        <v>0</v>
      </c>
      <c r="AT103" s="36">
        <f t="shared" si="74"/>
        <v>0</v>
      </c>
      <c r="AU103" s="36">
        <f t="shared" si="74"/>
        <v>0</v>
      </c>
      <c r="AV103" s="37"/>
      <c r="AW103" s="38">
        <f t="shared" si="62"/>
        <v>0</v>
      </c>
      <c r="AX103" s="38" t="str">
        <f t="shared" si="63"/>
        <v>未</v>
      </c>
      <c r="AY103" s="39"/>
      <c r="AZ103" s="40">
        <f t="shared" si="64"/>
        <v>0</v>
      </c>
      <c r="BA103" s="40">
        <f t="shared" si="65"/>
        <v>0</v>
      </c>
      <c r="BB103" s="41"/>
      <c r="BC103" s="41">
        <f t="shared" si="66"/>
        <v>0</v>
      </c>
      <c r="BD103" s="41"/>
      <c r="BE103" s="40">
        <f t="shared" si="67"/>
        <v>0</v>
      </c>
      <c r="BF103" s="41"/>
      <c r="BG103" s="41">
        <f t="shared" si="68"/>
        <v>0</v>
      </c>
      <c r="BH103" s="39"/>
      <c r="BI103" s="39"/>
      <c r="BJ103" s="39"/>
      <c r="BK103" s="39"/>
      <c r="BL103" s="39"/>
      <c r="BM103" s="39"/>
      <c r="BN103" s="39"/>
      <c r="BO103" s="39"/>
      <c r="BP103" s="39"/>
      <c r="BQ103" s="39"/>
      <c r="BR103" s="39"/>
      <c r="BS103" s="39"/>
      <c r="BT103" s="39"/>
      <c r="BU103" s="39"/>
      <c r="BV103" s="39"/>
      <c r="BW103" s="39"/>
      <c r="BX103" s="39"/>
      <c r="BY103" s="2"/>
      <c r="BZ103" s="2"/>
    </row>
    <row r="104" spans="1:78" ht="156" customHeight="1" x14ac:dyDescent="0.4">
      <c r="A104" s="83" t="str">
        <f t="shared" si="38"/>
        <v>未</v>
      </c>
      <c r="B104" s="92">
        <v>99</v>
      </c>
      <c r="C104" s="86" t="s">
        <v>143</v>
      </c>
      <c r="D104" s="93">
        <v>2</v>
      </c>
      <c r="E104" s="44"/>
      <c r="F104" s="107"/>
      <c r="G104" s="108"/>
      <c r="H104" s="108"/>
      <c r="I104" s="108"/>
      <c r="J104" s="108"/>
      <c r="K104" s="89" t="str">
        <f t="shared" si="69"/>
        <v/>
      </c>
      <c r="L104" s="90" t="str">
        <f t="shared" si="70"/>
        <v/>
      </c>
      <c r="M104" s="90" t="str">
        <f t="shared" si="71"/>
        <v/>
      </c>
      <c r="N104" s="90" t="str">
        <f t="shared" si="72"/>
        <v/>
      </c>
      <c r="O104" s="90" t="str">
        <f t="shared" si="73"/>
        <v/>
      </c>
      <c r="P104" s="28" t="str">
        <f t="shared" si="39"/>
        <v/>
      </c>
      <c r="Q104" s="28" t="str">
        <f t="shared" si="40"/>
        <v/>
      </c>
      <c r="R104" s="28" t="str">
        <f t="shared" si="41"/>
        <v/>
      </c>
      <c r="S104" s="28" t="str">
        <f t="shared" si="42"/>
        <v/>
      </c>
      <c r="T104" s="28" t="str">
        <f t="shared" si="43"/>
        <v/>
      </c>
      <c r="U104" s="45" t="str">
        <f t="shared" si="44"/>
        <v>未</v>
      </c>
      <c r="V104" s="30">
        <f t="shared" si="45"/>
        <v>0</v>
      </c>
      <c r="W104" s="31">
        <v>1</v>
      </c>
      <c r="X104" s="31">
        <v>1</v>
      </c>
      <c r="Y104" s="31">
        <v>1</v>
      </c>
      <c r="Z104" s="31">
        <v>1</v>
      </c>
      <c r="AA104" s="31">
        <v>1</v>
      </c>
      <c r="AB104" s="31">
        <f t="shared" si="46"/>
        <v>0</v>
      </c>
      <c r="AC104" s="31">
        <f t="shared" si="47"/>
        <v>0</v>
      </c>
      <c r="AD104" s="31">
        <f t="shared" si="48"/>
        <v>0</v>
      </c>
      <c r="AE104" s="31">
        <f t="shared" si="49"/>
        <v>0</v>
      </c>
      <c r="AF104" s="31">
        <f t="shared" si="50"/>
        <v>0</v>
      </c>
      <c r="AG104" s="31">
        <f t="shared" si="51"/>
        <v>0</v>
      </c>
      <c r="AH104" s="33" t="str">
        <f t="shared" si="52"/>
        <v/>
      </c>
      <c r="AI104" s="33" t="str">
        <f t="shared" si="53"/>
        <v/>
      </c>
      <c r="AJ104" s="33" t="str">
        <f t="shared" si="54"/>
        <v/>
      </c>
      <c r="AK104" s="33" t="str">
        <f t="shared" si="55"/>
        <v/>
      </c>
      <c r="AL104" s="33" t="str">
        <f t="shared" si="56"/>
        <v/>
      </c>
      <c r="AM104" s="34"/>
      <c r="AN104" s="35" t="str">
        <f t="shared" si="57"/>
        <v/>
      </c>
      <c r="AO104" s="35" t="str">
        <f t="shared" si="58"/>
        <v/>
      </c>
      <c r="AP104" s="35" t="str">
        <f t="shared" si="59"/>
        <v/>
      </c>
      <c r="AQ104" s="35" t="str">
        <f t="shared" si="60"/>
        <v/>
      </c>
      <c r="AR104" s="35" t="str">
        <f t="shared" si="61"/>
        <v/>
      </c>
      <c r="AS104" s="36">
        <f t="shared" si="74"/>
        <v>0</v>
      </c>
      <c r="AT104" s="36">
        <f t="shared" si="74"/>
        <v>0</v>
      </c>
      <c r="AU104" s="36">
        <f t="shared" si="74"/>
        <v>0</v>
      </c>
      <c r="AV104" s="37"/>
      <c r="AW104" s="38">
        <f t="shared" si="62"/>
        <v>0</v>
      </c>
      <c r="AX104" s="38" t="str">
        <f t="shared" si="63"/>
        <v>未</v>
      </c>
      <c r="AY104" s="39"/>
      <c r="AZ104" s="40">
        <f t="shared" si="64"/>
        <v>0</v>
      </c>
      <c r="BA104" s="40">
        <f t="shared" si="65"/>
        <v>0</v>
      </c>
      <c r="BB104" s="41"/>
      <c r="BC104" s="41">
        <f t="shared" si="66"/>
        <v>0</v>
      </c>
      <c r="BD104" s="41"/>
      <c r="BE104" s="40">
        <f t="shared" si="67"/>
        <v>0</v>
      </c>
      <c r="BF104" s="41"/>
      <c r="BG104" s="41">
        <f t="shared" si="68"/>
        <v>0</v>
      </c>
      <c r="BH104" s="39"/>
      <c r="BI104" s="39"/>
      <c r="BJ104" s="39"/>
      <c r="BK104" s="39"/>
      <c r="BL104" s="39"/>
      <c r="BM104" s="39"/>
      <c r="BN104" s="39"/>
      <c r="BO104" s="39"/>
      <c r="BP104" s="39"/>
      <c r="BQ104" s="39"/>
      <c r="BR104" s="39"/>
      <c r="BS104" s="39"/>
      <c r="BT104" s="39"/>
      <c r="BU104" s="39"/>
      <c r="BV104" s="39"/>
      <c r="BW104" s="39"/>
      <c r="BX104" s="39"/>
      <c r="BY104" s="2"/>
      <c r="BZ104" s="2"/>
    </row>
    <row r="105" spans="1:78" ht="156" customHeight="1" x14ac:dyDescent="0.4">
      <c r="A105" s="83" t="str">
        <f t="shared" si="38"/>
        <v>未</v>
      </c>
      <c r="B105" s="92">
        <v>100</v>
      </c>
      <c r="C105" s="86" t="s">
        <v>144</v>
      </c>
      <c r="D105" s="93">
        <v>1</v>
      </c>
      <c r="E105" s="44"/>
      <c r="F105" s="107"/>
      <c r="G105" s="108"/>
      <c r="H105" s="108"/>
      <c r="I105" s="108"/>
      <c r="J105" s="108"/>
      <c r="K105" s="89" t="str">
        <f t="shared" si="69"/>
        <v/>
      </c>
      <c r="L105" s="90" t="str">
        <f t="shared" si="70"/>
        <v/>
      </c>
      <c r="M105" s="90" t="str">
        <f t="shared" si="71"/>
        <v/>
      </c>
      <c r="N105" s="90" t="str">
        <f t="shared" si="72"/>
        <v/>
      </c>
      <c r="O105" s="90" t="str">
        <f t="shared" si="73"/>
        <v/>
      </c>
      <c r="P105" s="28" t="str">
        <f t="shared" si="39"/>
        <v/>
      </c>
      <c r="Q105" s="28" t="str">
        <f t="shared" si="40"/>
        <v/>
      </c>
      <c r="R105" s="28" t="str">
        <f t="shared" si="41"/>
        <v/>
      </c>
      <c r="S105" s="28" t="str">
        <f t="shared" si="42"/>
        <v/>
      </c>
      <c r="T105" s="28" t="str">
        <f t="shared" si="43"/>
        <v/>
      </c>
      <c r="U105" s="45" t="str">
        <f t="shared" si="44"/>
        <v>未</v>
      </c>
      <c r="V105" s="30">
        <f t="shared" si="45"/>
        <v>0</v>
      </c>
      <c r="W105" s="31">
        <v>1</v>
      </c>
      <c r="X105" s="31">
        <v>1</v>
      </c>
      <c r="Y105" s="31">
        <v>1</v>
      </c>
      <c r="Z105" s="31">
        <v>1</v>
      </c>
      <c r="AA105" s="31">
        <v>1</v>
      </c>
      <c r="AB105" s="31">
        <f t="shared" si="46"/>
        <v>0</v>
      </c>
      <c r="AC105" s="31">
        <f t="shared" si="47"/>
        <v>0</v>
      </c>
      <c r="AD105" s="31">
        <f t="shared" si="48"/>
        <v>0</v>
      </c>
      <c r="AE105" s="31">
        <f t="shared" si="49"/>
        <v>0</v>
      </c>
      <c r="AF105" s="31">
        <f t="shared" si="50"/>
        <v>0</v>
      </c>
      <c r="AG105" s="31">
        <f t="shared" si="51"/>
        <v>0</v>
      </c>
      <c r="AH105" s="33" t="str">
        <f t="shared" si="52"/>
        <v/>
      </c>
      <c r="AI105" s="33" t="str">
        <f t="shared" si="53"/>
        <v/>
      </c>
      <c r="AJ105" s="33" t="str">
        <f t="shared" si="54"/>
        <v/>
      </c>
      <c r="AK105" s="33" t="str">
        <f t="shared" si="55"/>
        <v/>
      </c>
      <c r="AL105" s="33" t="str">
        <f t="shared" si="56"/>
        <v/>
      </c>
      <c r="AM105" s="34"/>
      <c r="AN105" s="35" t="str">
        <f t="shared" si="57"/>
        <v/>
      </c>
      <c r="AO105" s="35" t="str">
        <f t="shared" si="58"/>
        <v/>
      </c>
      <c r="AP105" s="35" t="str">
        <f t="shared" si="59"/>
        <v/>
      </c>
      <c r="AQ105" s="35" t="str">
        <f t="shared" si="60"/>
        <v/>
      </c>
      <c r="AR105" s="35" t="str">
        <f t="shared" si="61"/>
        <v/>
      </c>
      <c r="AS105" s="36">
        <f t="shared" si="74"/>
        <v>0</v>
      </c>
      <c r="AT105" s="36">
        <f t="shared" si="74"/>
        <v>0</v>
      </c>
      <c r="AU105" s="36">
        <f t="shared" si="74"/>
        <v>0</v>
      </c>
      <c r="AV105" s="37"/>
      <c r="AW105" s="38">
        <f t="shared" si="62"/>
        <v>0</v>
      </c>
      <c r="AX105" s="38" t="str">
        <f t="shared" si="63"/>
        <v>未</v>
      </c>
      <c r="AY105" s="39"/>
      <c r="AZ105" s="40">
        <f t="shared" si="64"/>
        <v>0</v>
      </c>
      <c r="BA105" s="40">
        <f t="shared" si="65"/>
        <v>0</v>
      </c>
      <c r="BB105" s="41"/>
      <c r="BC105" s="41">
        <f t="shared" si="66"/>
        <v>0</v>
      </c>
      <c r="BD105" s="41"/>
      <c r="BE105" s="40">
        <f t="shared" si="67"/>
        <v>0</v>
      </c>
      <c r="BF105" s="41"/>
      <c r="BG105" s="41">
        <f t="shared" si="68"/>
        <v>0</v>
      </c>
      <c r="BH105" s="39"/>
      <c r="BI105" s="39"/>
      <c r="BJ105" s="39"/>
      <c r="BK105" s="39"/>
      <c r="BL105" s="39"/>
      <c r="BM105" s="39"/>
      <c r="BN105" s="39"/>
      <c r="BO105" s="39"/>
      <c r="BP105" s="39"/>
      <c r="BQ105" s="39"/>
      <c r="BR105" s="39"/>
      <c r="BS105" s="39"/>
      <c r="BT105" s="39"/>
      <c r="BU105" s="39"/>
      <c r="BV105" s="39"/>
      <c r="BW105" s="39"/>
      <c r="BX105" s="39"/>
      <c r="BY105" s="2"/>
      <c r="BZ105" s="2"/>
    </row>
    <row r="106" spans="1:78" s="43" customFormat="1" ht="150" customHeight="1" x14ac:dyDescent="0.4">
      <c r="A106" s="83" t="str">
        <f t="shared" si="38"/>
        <v>未</v>
      </c>
      <c r="B106" s="92">
        <v>101</v>
      </c>
      <c r="C106" s="87" t="s">
        <v>145</v>
      </c>
      <c r="D106" s="93">
        <v>1</v>
      </c>
      <c r="E106" s="44"/>
      <c r="F106" s="107"/>
      <c r="G106" s="108"/>
      <c r="H106" s="108"/>
      <c r="I106" s="108"/>
      <c r="J106" s="108"/>
      <c r="K106" s="89" t="str">
        <f t="shared" ref="K106:K169" si="75">IF(ISBLANK(F106),"",IF((D106=F106),"○","×"))</f>
        <v/>
      </c>
      <c r="L106" s="90" t="str">
        <f t="shared" ref="L106:L169" si="76">IF(ISBLANK(G106),"",IF((D106=G106),"○","×"))</f>
        <v/>
      </c>
      <c r="M106" s="90" t="str">
        <f t="shared" ref="M106:M169" si="77">IF(ISBLANK(H106),"",IF((D106=H106),"○","×"))</f>
        <v/>
      </c>
      <c r="N106" s="90" t="str">
        <f t="shared" ref="N106:N169" si="78">IF(ISBLANK(I106),"",IF((D106=I106),"○","×"))</f>
        <v/>
      </c>
      <c r="O106" s="90" t="str">
        <f t="shared" ref="O106:O169" si="79">IF(ISBLANK(J106),"",IF((D106=J106),"○","×"))</f>
        <v/>
      </c>
      <c r="P106" s="28" t="str">
        <f t="shared" ref="P106:P169" si="80">IF(F106="","",IF(D106=F106,1,0))</f>
        <v/>
      </c>
      <c r="Q106" s="28" t="str">
        <f t="shared" ref="Q106:Q169" si="81">IF(G106="","",IF(D106=G106,1,0))</f>
        <v/>
      </c>
      <c r="R106" s="28" t="str">
        <f t="shared" ref="R106:R169" si="82">IF(H106="","",IF(D106=H106,1,0))</f>
        <v/>
      </c>
      <c r="S106" s="28" t="str">
        <f t="shared" ref="S106:S169" si="83">IF(I106="","",IF(D106=I106,1,0))</f>
        <v/>
      </c>
      <c r="T106" s="28" t="str">
        <f t="shared" ref="T106:T169" si="84">IF(J106="","",IF(D106=J106,1,0))</f>
        <v/>
      </c>
      <c r="U106" s="45" t="str">
        <f t="shared" ref="U106:U169" si="85">AX106</f>
        <v>未</v>
      </c>
      <c r="V106" s="30">
        <f t="shared" ref="V106:V169" si="86">SUM(P106:T106)</f>
        <v>0</v>
      </c>
      <c r="W106" s="31">
        <v>1</v>
      </c>
      <c r="X106" s="31">
        <v>1</v>
      </c>
      <c r="Y106" s="31">
        <v>1</v>
      </c>
      <c r="Z106" s="31">
        <v>1</v>
      </c>
      <c r="AA106" s="31">
        <v>1</v>
      </c>
      <c r="AB106" s="31">
        <f t="shared" ref="AB106:AB169" si="87">IF($P106=W106,1,0)</f>
        <v>0</v>
      </c>
      <c r="AC106" s="31">
        <f t="shared" ref="AC106:AC169" si="88">IF($Q106=X106,1,0)</f>
        <v>0</v>
      </c>
      <c r="AD106" s="31">
        <f t="shared" ref="AD106:AD169" si="89">IF($R106=Y106,1,0)</f>
        <v>0</v>
      </c>
      <c r="AE106" s="31">
        <f t="shared" ref="AE106:AE169" si="90">IF($S106=Z106,1,0)</f>
        <v>0</v>
      </c>
      <c r="AF106" s="31">
        <f t="shared" ref="AF106:AF169" si="91">IF($T106=AA106,1,0)</f>
        <v>0</v>
      </c>
      <c r="AG106" s="31">
        <f t="shared" ref="AG106:AG169" si="92">SUM(AB106:AF106)</f>
        <v>0</v>
      </c>
      <c r="AH106" s="33" t="str">
        <f t="shared" ref="AH106:AH169" si="93">IF(F106="","",IF(D106=F106,0,1))</f>
        <v/>
      </c>
      <c r="AI106" s="33" t="str">
        <f t="shared" ref="AI106:AI169" si="94">IF(G106="","",IF(D106=G106,0,1))</f>
        <v/>
      </c>
      <c r="AJ106" s="33" t="str">
        <f t="shared" ref="AJ106:AJ169" si="95">IF(H106="","",IF(D106=H106,0,1))</f>
        <v/>
      </c>
      <c r="AK106" s="33" t="str">
        <f t="shared" ref="AK106:AK169" si="96">IF(I106="","",IF(D106=I106,0,1))</f>
        <v/>
      </c>
      <c r="AL106" s="33" t="str">
        <f t="shared" ref="AL106:AL169" si="97">IF(J106="","",IF(D106=J106,0,1))</f>
        <v/>
      </c>
      <c r="AM106" s="34"/>
      <c r="AN106" s="35" t="str">
        <f t="shared" ref="AN106:AN169" si="98">IF(F106="","",IF($F106=D106,-100,0))</f>
        <v/>
      </c>
      <c r="AO106" s="35" t="str">
        <f t="shared" ref="AO106:AO169" si="99">IF(G106="","",IF($G106=D106,-100,0))</f>
        <v/>
      </c>
      <c r="AP106" s="35" t="str">
        <f t="shared" ref="AP106:AP169" si="100">IF(H106="","",IF($H106=D106,-100,0))</f>
        <v/>
      </c>
      <c r="AQ106" s="35" t="str">
        <f t="shared" ref="AQ106:AQ169" si="101">IF(I106="","",IF($I106=D106,-100,0))</f>
        <v/>
      </c>
      <c r="AR106" s="35" t="str">
        <f t="shared" ref="AR106:AR169" si="102">IF(J106="","",IF($J106=D106,-100,0))</f>
        <v/>
      </c>
      <c r="AS106" s="36">
        <f t="shared" ref="AS106:AS169" si="103">SUM(AN106:AP106)</f>
        <v>0</v>
      </c>
      <c r="AT106" s="36">
        <f t="shared" ref="AT106:AT169" si="104">SUM(AO106:AQ106)</f>
        <v>0</v>
      </c>
      <c r="AU106" s="36">
        <f t="shared" ref="AU106:AU169" si="105">SUM(AP106:AR106)</f>
        <v>0</v>
      </c>
      <c r="AV106" s="37"/>
      <c r="AW106" s="38">
        <f t="shared" ref="AW106:AW169" si="106">COUNTIF(AS106:AU106,"-300")</f>
        <v>0</v>
      </c>
      <c r="AX106" s="38" t="str">
        <f t="shared" ref="AX106:AX169" si="107">IF(AW106&gt;=1,"終","未")</f>
        <v>未</v>
      </c>
      <c r="AY106" s="39"/>
      <c r="AZ106" s="40">
        <f t="shared" ref="AZ106:AZ169" si="108">IF(BC106=3,1,0)</f>
        <v>0</v>
      </c>
      <c r="BA106" s="40">
        <f t="shared" ref="BA106:BA169" si="109">IF(BC106=3,1,0)</f>
        <v>0</v>
      </c>
      <c r="BB106" s="41"/>
      <c r="BC106" s="41">
        <f t="shared" ref="BC106:BC169" si="110">SUM(P106:R106)</f>
        <v>0</v>
      </c>
      <c r="BD106" s="41"/>
      <c r="BE106" s="40">
        <f t="shared" ref="BE106:BE169" si="111">IF(BG106=3,1,0)</f>
        <v>0</v>
      </c>
      <c r="BF106" s="41"/>
      <c r="BG106" s="41">
        <f t="shared" ref="BG106:BG169" si="112">SUM(AC106:AE106)</f>
        <v>0</v>
      </c>
      <c r="BH106" s="39"/>
      <c r="BI106" s="39"/>
      <c r="BJ106" s="39"/>
      <c r="BK106" s="39"/>
      <c r="BL106" s="39"/>
      <c r="BM106" s="39"/>
      <c r="BN106" s="39"/>
      <c r="BO106" s="39"/>
      <c r="BP106" s="39"/>
      <c r="BQ106" s="39"/>
      <c r="BR106" s="39"/>
      <c r="BS106" s="39"/>
      <c r="BT106" s="39"/>
      <c r="BU106" s="39"/>
      <c r="BV106" s="39"/>
      <c r="BW106" s="39"/>
      <c r="BX106" s="39"/>
      <c r="BY106" s="39"/>
      <c r="BZ106" s="39"/>
    </row>
    <row r="107" spans="1:78" s="43" customFormat="1" ht="150" customHeight="1" x14ac:dyDescent="0.4">
      <c r="A107" s="83" t="str">
        <f t="shared" si="38"/>
        <v>未</v>
      </c>
      <c r="B107" s="92">
        <v>102</v>
      </c>
      <c r="C107" s="87" t="s">
        <v>146</v>
      </c>
      <c r="D107" s="93">
        <v>2</v>
      </c>
      <c r="E107" s="44"/>
      <c r="F107" s="107"/>
      <c r="G107" s="108"/>
      <c r="H107" s="108"/>
      <c r="I107" s="108"/>
      <c r="J107" s="108"/>
      <c r="K107" s="89" t="str">
        <f t="shared" si="75"/>
        <v/>
      </c>
      <c r="L107" s="90" t="str">
        <f t="shared" si="76"/>
        <v/>
      </c>
      <c r="M107" s="90" t="str">
        <f t="shared" si="77"/>
        <v/>
      </c>
      <c r="N107" s="90" t="str">
        <f t="shared" si="78"/>
        <v/>
      </c>
      <c r="O107" s="90" t="str">
        <f t="shared" si="79"/>
        <v/>
      </c>
      <c r="P107" s="28" t="str">
        <f t="shared" si="80"/>
        <v/>
      </c>
      <c r="Q107" s="28" t="str">
        <f t="shared" si="81"/>
        <v/>
      </c>
      <c r="R107" s="28" t="str">
        <f t="shared" si="82"/>
        <v/>
      </c>
      <c r="S107" s="28" t="str">
        <f t="shared" si="83"/>
        <v/>
      </c>
      <c r="T107" s="28" t="str">
        <f t="shared" si="84"/>
        <v/>
      </c>
      <c r="U107" s="45" t="str">
        <f t="shared" si="85"/>
        <v>未</v>
      </c>
      <c r="V107" s="30">
        <f t="shared" si="86"/>
        <v>0</v>
      </c>
      <c r="W107" s="31">
        <v>1</v>
      </c>
      <c r="X107" s="31">
        <v>1</v>
      </c>
      <c r="Y107" s="31">
        <v>1</v>
      </c>
      <c r="Z107" s="31">
        <v>1</v>
      </c>
      <c r="AA107" s="31">
        <v>1</v>
      </c>
      <c r="AB107" s="31">
        <f t="shared" si="87"/>
        <v>0</v>
      </c>
      <c r="AC107" s="31">
        <f t="shared" si="88"/>
        <v>0</v>
      </c>
      <c r="AD107" s="31">
        <f t="shared" si="89"/>
        <v>0</v>
      </c>
      <c r="AE107" s="31">
        <f t="shared" si="90"/>
        <v>0</v>
      </c>
      <c r="AF107" s="31">
        <f t="shared" si="91"/>
        <v>0</v>
      </c>
      <c r="AG107" s="31">
        <f t="shared" si="92"/>
        <v>0</v>
      </c>
      <c r="AH107" s="33" t="str">
        <f t="shared" si="93"/>
        <v/>
      </c>
      <c r="AI107" s="33" t="str">
        <f t="shared" si="94"/>
        <v/>
      </c>
      <c r="AJ107" s="33" t="str">
        <f t="shared" si="95"/>
        <v/>
      </c>
      <c r="AK107" s="33" t="str">
        <f t="shared" si="96"/>
        <v/>
      </c>
      <c r="AL107" s="33" t="str">
        <f t="shared" si="97"/>
        <v/>
      </c>
      <c r="AM107" s="34"/>
      <c r="AN107" s="35" t="str">
        <f t="shared" si="98"/>
        <v/>
      </c>
      <c r="AO107" s="35" t="str">
        <f t="shared" si="99"/>
        <v/>
      </c>
      <c r="AP107" s="35" t="str">
        <f t="shared" si="100"/>
        <v/>
      </c>
      <c r="AQ107" s="35" t="str">
        <f t="shared" si="101"/>
        <v/>
      </c>
      <c r="AR107" s="35" t="str">
        <f t="shared" si="102"/>
        <v/>
      </c>
      <c r="AS107" s="36">
        <f t="shared" si="103"/>
        <v>0</v>
      </c>
      <c r="AT107" s="36">
        <f t="shared" si="104"/>
        <v>0</v>
      </c>
      <c r="AU107" s="36">
        <f t="shared" si="105"/>
        <v>0</v>
      </c>
      <c r="AV107" s="37"/>
      <c r="AW107" s="38">
        <f t="shared" si="106"/>
        <v>0</v>
      </c>
      <c r="AX107" s="38" t="str">
        <f t="shared" si="107"/>
        <v>未</v>
      </c>
      <c r="AY107" s="39"/>
      <c r="AZ107" s="40">
        <f t="shared" si="108"/>
        <v>0</v>
      </c>
      <c r="BA107" s="40">
        <f t="shared" si="109"/>
        <v>0</v>
      </c>
      <c r="BB107" s="41"/>
      <c r="BC107" s="41">
        <f t="shared" si="110"/>
        <v>0</v>
      </c>
      <c r="BD107" s="41"/>
      <c r="BE107" s="40">
        <f t="shared" si="111"/>
        <v>0</v>
      </c>
      <c r="BF107" s="41"/>
      <c r="BG107" s="41">
        <f t="shared" si="112"/>
        <v>0</v>
      </c>
      <c r="BH107" s="39"/>
      <c r="BI107" s="39"/>
      <c r="BJ107" s="39"/>
      <c r="BK107" s="39"/>
      <c r="BL107" s="39"/>
      <c r="BM107" s="39"/>
      <c r="BN107" s="39"/>
      <c r="BO107" s="39"/>
      <c r="BP107" s="39"/>
      <c r="BQ107" s="39"/>
      <c r="BR107" s="39"/>
      <c r="BS107" s="39"/>
      <c r="BT107" s="39"/>
      <c r="BU107" s="39"/>
      <c r="BV107" s="39"/>
      <c r="BW107" s="39"/>
      <c r="BX107" s="39"/>
      <c r="BY107" s="39"/>
      <c r="BZ107" s="39"/>
    </row>
    <row r="108" spans="1:78" s="43" customFormat="1" ht="150" customHeight="1" x14ac:dyDescent="0.4">
      <c r="A108" s="83" t="str">
        <f t="shared" si="38"/>
        <v>未</v>
      </c>
      <c r="B108" s="92">
        <v>103</v>
      </c>
      <c r="C108" s="87" t="s">
        <v>147</v>
      </c>
      <c r="D108" s="93">
        <v>1</v>
      </c>
      <c r="E108" s="44"/>
      <c r="F108" s="107"/>
      <c r="G108" s="108"/>
      <c r="H108" s="108"/>
      <c r="I108" s="108"/>
      <c r="J108" s="108"/>
      <c r="K108" s="89" t="str">
        <f t="shared" si="75"/>
        <v/>
      </c>
      <c r="L108" s="90" t="str">
        <f t="shared" si="76"/>
        <v/>
      </c>
      <c r="M108" s="90" t="str">
        <f t="shared" si="77"/>
        <v/>
      </c>
      <c r="N108" s="90" t="str">
        <f t="shared" si="78"/>
        <v/>
      </c>
      <c r="O108" s="90" t="str">
        <f t="shared" si="79"/>
        <v/>
      </c>
      <c r="P108" s="28" t="str">
        <f t="shared" si="80"/>
        <v/>
      </c>
      <c r="Q108" s="28" t="str">
        <f t="shared" si="81"/>
        <v/>
      </c>
      <c r="R108" s="28" t="str">
        <f t="shared" si="82"/>
        <v/>
      </c>
      <c r="S108" s="28" t="str">
        <f t="shared" si="83"/>
        <v/>
      </c>
      <c r="T108" s="28" t="str">
        <f t="shared" si="84"/>
        <v/>
      </c>
      <c r="U108" s="45" t="str">
        <f t="shared" si="85"/>
        <v>未</v>
      </c>
      <c r="V108" s="30">
        <f t="shared" si="86"/>
        <v>0</v>
      </c>
      <c r="W108" s="31">
        <v>1</v>
      </c>
      <c r="X108" s="31">
        <v>1</v>
      </c>
      <c r="Y108" s="31">
        <v>1</v>
      </c>
      <c r="Z108" s="31">
        <v>1</v>
      </c>
      <c r="AA108" s="31">
        <v>1</v>
      </c>
      <c r="AB108" s="31">
        <f t="shared" si="87"/>
        <v>0</v>
      </c>
      <c r="AC108" s="31">
        <f t="shared" si="88"/>
        <v>0</v>
      </c>
      <c r="AD108" s="31">
        <f t="shared" si="89"/>
        <v>0</v>
      </c>
      <c r="AE108" s="31">
        <f t="shared" si="90"/>
        <v>0</v>
      </c>
      <c r="AF108" s="31">
        <f t="shared" si="91"/>
        <v>0</v>
      </c>
      <c r="AG108" s="31">
        <f t="shared" si="92"/>
        <v>0</v>
      </c>
      <c r="AH108" s="33" t="str">
        <f t="shared" si="93"/>
        <v/>
      </c>
      <c r="AI108" s="33" t="str">
        <f t="shared" si="94"/>
        <v/>
      </c>
      <c r="AJ108" s="33" t="str">
        <f t="shared" si="95"/>
        <v/>
      </c>
      <c r="AK108" s="33" t="str">
        <f t="shared" si="96"/>
        <v/>
      </c>
      <c r="AL108" s="33" t="str">
        <f t="shared" si="97"/>
        <v/>
      </c>
      <c r="AM108" s="34"/>
      <c r="AN108" s="35" t="str">
        <f t="shared" si="98"/>
        <v/>
      </c>
      <c r="AO108" s="35" t="str">
        <f t="shared" si="99"/>
        <v/>
      </c>
      <c r="AP108" s="35" t="str">
        <f t="shared" si="100"/>
        <v/>
      </c>
      <c r="AQ108" s="35" t="str">
        <f t="shared" si="101"/>
        <v/>
      </c>
      <c r="AR108" s="35" t="str">
        <f t="shared" si="102"/>
        <v/>
      </c>
      <c r="AS108" s="36">
        <f t="shared" si="103"/>
        <v>0</v>
      </c>
      <c r="AT108" s="36">
        <f t="shared" si="104"/>
        <v>0</v>
      </c>
      <c r="AU108" s="36">
        <f t="shared" si="105"/>
        <v>0</v>
      </c>
      <c r="AV108" s="37"/>
      <c r="AW108" s="38">
        <f t="shared" si="106"/>
        <v>0</v>
      </c>
      <c r="AX108" s="38" t="str">
        <f t="shared" si="107"/>
        <v>未</v>
      </c>
      <c r="AY108" s="39"/>
      <c r="AZ108" s="40">
        <f t="shared" si="108"/>
        <v>0</v>
      </c>
      <c r="BA108" s="40">
        <f t="shared" si="109"/>
        <v>0</v>
      </c>
      <c r="BB108" s="41"/>
      <c r="BC108" s="41">
        <f t="shared" si="110"/>
        <v>0</v>
      </c>
      <c r="BD108" s="41"/>
      <c r="BE108" s="40">
        <f t="shared" si="111"/>
        <v>0</v>
      </c>
      <c r="BF108" s="41"/>
      <c r="BG108" s="41">
        <f t="shared" si="112"/>
        <v>0</v>
      </c>
      <c r="BH108" s="39"/>
      <c r="BI108" s="39"/>
      <c r="BJ108" s="39"/>
      <c r="BK108" s="39"/>
      <c r="BL108" s="39"/>
      <c r="BM108" s="39"/>
      <c r="BN108" s="39"/>
      <c r="BO108" s="39"/>
      <c r="BP108" s="39"/>
      <c r="BQ108" s="39"/>
      <c r="BR108" s="39"/>
      <c r="BS108" s="39"/>
      <c r="BT108" s="39"/>
      <c r="BU108" s="39"/>
      <c r="BV108" s="39"/>
      <c r="BW108" s="39"/>
      <c r="BX108" s="39"/>
      <c r="BY108" s="39"/>
      <c r="BZ108" s="39"/>
    </row>
    <row r="109" spans="1:78" s="43" customFormat="1" ht="150" customHeight="1" x14ac:dyDescent="0.4">
      <c r="A109" s="83" t="str">
        <f t="shared" si="38"/>
        <v>未</v>
      </c>
      <c r="B109" s="92">
        <v>104</v>
      </c>
      <c r="C109" s="87" t="s">
        <v>148</v>
      </c>
      <c r="D109" s="93">
        <v>1</v>
      </c>
      <c r="E109" s="44"/>
      <c r="F109" s="107"/>
      <c r="G109" s="108"/>
      <c r="H109" s="108"/>
      <c r="I109" s="108"/>
      <c r="J109" s="108"/>
      <c r="K109" s="89" t="str">
        <f t="shared" si="75"/>
        <v/>
      </c>
      <c r="L109" s="90" t="str">
        <f t="shared" si="76"/>
        <v/>
      </c>
      <c r="M109" s="90" t="str">
        <f t="shared" si="77"/>
        <v/>
      </c>
      <c r="N109" s="90" t="str">
        <f t="shared" si="78"/>
        <v/>
      </c>
      <c r="O109" s="90" t="str">
        <f t="shared" si="79"/>
        <v/>
      </c>
      <c r="P109" s="28" t="str">
        <f t="shared" si="80"/>
        <v/>
      </c>
      <c r="Q109" s="28" t="str">
        <f t="shared" si="81"/>
        <v/>
      </c>
      <c r="R109" s="28" t="str">
        <f t="shared" si="82"/>
        <v/>
      </c>
      <c r="S109" s="28" t="str">
        <f t="shared" si="83"/>
        <v/>
      </c>
      <c r="T109" s="28" t="str">
        <f t="shared" si="84"/>
        <v/>
      </c>
      <c r="U109" s="45" t="str">
        <f t="shared" si="85"/>
        <v>未</v>
      </c>
      <c r="V109" s="30">
        <f t="shared" si="86"/>
        <v>0</v>
      </c>
      <c r="W109" s="31">
        <v>1</v>
      </c>
      <c r="X109" s="31">
        <v>1</v>
      </c>
      <c r="Y109" s="31">
        <v>1</v>
      </c>
      <c r="Z109" s="31">
        <v>1</v>
      </c>
      <c r="AA109" s="31">
        <v>1</v>
      </c>
      <c r="AB109" s="31">
        <f t="shared" si="87"/>
        <v>0</v>
      </c>
      <c r="AC109" s="31">
        <f t="shared" si="88"/>
        <v>0</v>
      </c>
      <c r="AD109" s="31">
        <f t="shared" si="89"/>
        <v>0</v>
      </c>
      <c r="AE109" s="31">
        <f t="shared" si="90"/>
        <v>0</v>
      </c>
      <c r="AF109" s="31">
        <f t="shared" si="91"/>
        <v>0</v>
      </c>
      <c r="AG109" s="31">
        <f t="shared" si="92"/>
        <v>0</v>
      </c>
      <c r="AH109" s="33" t="str">
        <f t="shared" si="93"/>
        <v/>
      </c>
      <c r="AI109" s="33" t="str">
        <f t="shared" si="94"/>
        <v/>
      </c>
      <c r="AJ109" s="33" t="str">
        <f t="shared" si="95"/>
        <v/>
      </c>
      <c r="AK109" s="33" t="str">
        <f t="shared" si="96"/>
        <v/>
      </c>
      <c r="AL109" s="33" t="str">
        <f t="shared" si="97"/>
        <v/>
      </c>
      <c r="AM109" s="34"/>
      <c r="AN109" s="35" t="str">
        <f t="shared" si="98"/>
        <v/>
      </c>
      <c r="AO109" s="35" t="str">
        <f t="shared" si="99"/>
        <v/>
      </c>
      <c r="AP109" s="35" t="str">
        <f t="shared" si="100"/>
        <v/>
      </c>
      <c r="AQ109" s="35" t="str">
        <f t="shared" si="101"/>
        <v/>
      </c>
      <c r="AR109" s="35" t="str">
        <f t="shared" si="102"/>
        <v/>
      </c>
      <c r="AS109" s="36">
        <f t="shared" si="103"/>
        <v>0</v>
      </c>
      <c r="AT109" s="36">
        <f t="shared" si="104"/>
        <v>0</v>
      </c>
      <c r="AU109" s="36">
        <f t="shared" si="105"/>
        <v>0</v>
      </c>
      <c r="AV109" s="37"/>
      <c r="AW109" s="38">
        <f t="shared" si="106"/>
        <v>0</v>
      </c>
      <c r="AX109" s="38" t="str">
        <f t="shared" si="107"/>
        <v>未</v>
      </c>
      <c r="AY109" s="39"/>
      <c r="AZ109" s="40">
        <f t="shared" si="108"/>
        <v>0</v>
      </c>
      <c r="BA109" s="40">
        <f t="shared" si="109"/>
        <v>0</v>
      </c>
      <c r="BB109" s="41"/>
      <c r="BC109" s="41">
        <f t="shared" si="110"/>
        <v>0</v>
      </c>
      <c r="BD109" s="41"/>
      <c r="BE109" s="40">
        <f t="shared" si="111"/>
        <v>0</v>
      </c>
      <c r="BF109" s="41"/>
      <c r="BG109" s="41">
        <f t="shared" si="112"/>
        <v>0</v>
      </c>
      <c r="BH109" s="39"/>
      <c r="BI109" s="39"/>
      <c r="BJ109" s="39"/>
      <c r="BK109" s="39"/>
      <c r="BL109" s="39"/>
      <c r="BM109" s="39"/>
      <c r="BN109" s="39"/>
      <c r="BO109" s="39"/>
      <c r="BP109" s="39"/>
      <c r="BQ109" s="39"/>
      <c r="BR109" s="39"/>
      <c r="BS109" s="39"/>
      <c r="BT109" s="39"/>
      <c r="BU109" s="39"/>
      <c r="BV109" s="39"/>
      <c r="BW109" s="39"/>
      <c r="BX109" s="39"/>
      <c r="BY109" s="39"/>
      <c r="BZ109" s="39"/>
    </row>
    <row r="110" spans="1:78" s="43" customFormat="1" ht="150" customHeight="1" x14ac:dyDescent="0.4">
      <c r="A110" s="83" t="str">
        <f t="shared" si="38"/>
        <v>未</v>
      </c>
      <c r="B110" s="92">
        <v>105</v>
      </c>
      <c r="C110" s="86" t="s">
        <v>149</v>
      </c>
      <c r="D110" s="93">
        <v>2</v>
      </c>
      <c r="E110" s="44"/>
      <c r="F110" s="107"/>
      <c r="G110" s="108"/>
      <c r="H110" s="108"/>
      <c r="I110" s="108"/>
      <c r="J110" s="108"/>
      <c r="K110" s="89" t="str">
        <f t="shared" si="75"/>
        <v/>
      </c>
      <c r="L110" s="90" t="str">
        <f t="shared" si="76"/>
        <v/>
      </c>
      <c r="M110" s="90" t="str">
        <f t="shared" si="77"/>
        <v/>
      </c>
      <c r="N110" s="90" t="str">
        <f t="shared" si="78"/>
        <v/>
      </c>
      <c r="O110" s="90" t="str">
        <f t="shared" si="79"/>
        <v/>
      </c>
      <c r="P110" s="28" t="str">
        <f t="shared" si="80"/>
        <v/>
      </c>
      <c r="Q110" s="28" t="str">
        <f t="shared" si="81"/>
        <v/>
      </c>
      <c r="R110" s="28" t="str">
        <f t="shared" si="82"/>
        <v/>
      </c>
      <c r="S110" s="28" t="str">
        <f t="shared" si="83"/>
        <v/>
      </c>
      <c r="T110" s="28" t="str">
        <f t="shared" si="84"/>
        <v/>
      </c>
      <c r="U110" s="45" t="str">
        <f t="shared" si="85"/>
        <v>未</v>
      </c>
      <c r="V110" s="30">
        <f t="shared" si="86"/>
        <v>0</v>
      </c>
      <c r="W110" s="31">
        <v>1</v>
      </c>
      <c r="X110" s="31">
        <v>1</v>
      </c>
      <c r="Y110" s="31">
        <v>1</v>
      </c>
      <c r="Z110" s="31">
        <v>1</v>
      </c>
      <c r="AA110" s="31">
        <v>1</v>
      </c>
      <c r="AB110" s="31">
        <f t="shared" si="87"/>
        <v>0</v>
      </c>
      <c r="AC110" s="31">
        <f t="shared" si="88"/>
        <v>0</v>
      </c>
      <c r="AD110" s="31">
        <f t="shared" si="89"/>
        <v>0</v>
      </c>
      <c r="AE110" s="31">
        <f t="shared" si="90"/>
        <v>0</v>
      </c>
      <c r="AF110" s="31">
        <f t="shared" si="91"/>
        <v>0</v>
      </c>
      <c r="AG110" s="31">
        <f t="shared" si="92"/>
        <v>0</v>
      </c>
      <c r="AH110" s="33" t="str">
        <f t="shared" si="93"/>
        <v/>
      </c>
      <c r="AI110" s="33" t="str">
        <f t="shared" si="94"/>
        <v/>
      </c>
      <c r="AJ110" s="33" t="str">
        <f t="shared" si="95"/>
        <v/>
      </c>
      <c r="AK110" s="33" t="str">
        <f t="shared" si="96"/>
        <v/>
      </c>
      <c r="AL110" s="33" t="str">
        <f t="shared" si="97"/>
        <v/>
      </c>
      <c r="AM110" s="34"/>
      <c r="AN110" s="35" t="str">
        <f t="shared" si="98"/>
        <v/>
      </c>
      <c r="AO110" s="35" t="str">
        <f t="shared" si="99"/>
        <v/>
      </c>
      <c r="AP110" s="35" t="str">
        <f t="shared" si="100"/>
        <v/>
      </c>
      <c r="AQ110" s="35" t="str">
        <f t="shared" si="101"/>
        <v/>
      </c>
      <c r="AR110" s="35" t="str">
        <f t="shared" si="102"/>
        <v/>
      </c>
      <c r="AS110" s="36">
        <f t="shared" si="103"/>
        <v>0</v>
      </c>
      <c r="AT110" s="36">
        <f t="shared" si="104"/>
        <v>0</v>
      </c>
      <c r="AU110" s="36">
        <f t="shared" si="105"/>
        <v>0</v>
      </c>
      <c r="AV110" s="37"/>
      <c r="AW110" s="38">
        <f t="shared" si="106"/>
        <v>0</v>
      </c>
      <c r="AX110" s="38" t="str">
        <f t="shared" si="107"/>
        <v>未</v>
      </c>
      <c r="AY110" s="39"/>
      <c r="AZ110" s="40">
        <f t="shared" si="108"/>
        <v>0</v>
      </c>
      <c r="BA110" s="40">
        <f t="shared" si="109"/>
        <v>0</v>
      </c>
      <c r="BB110" s="41"/>
      <c r="BC110" s="41">
        <f t="shared" si="110"/>
        <v>0</v>
      </c>
      <c r="BD110" s="41"/>
      <c r="BE110" s="40">
        <f t="shared" si="111"/>
        <v>0</v>
      </c>
      <c r="BF110" s="41"/>
      <c r="BG110" s="41">
        <f t="shared" si="112"/>
        <v>0</v>
      </c>
      <c r="BH110" s="39"/>
      <c r="BI110" s="39"/>
      <c r="BJ110" s="39"/>
      <c r="BK110" s="39"/>
      <c r="BL110" s="39"/>
      <c r="BM110" s="39"/>
      <c r="BN110" s="39"/>
      <c r="BO110" s="39"/>
      <c r="BP110" s="39"/>
      <c r="BQ110" s="39"/>
      <c r="BR110" s="39"/>
      <c r="BS110" s="39"/>
      <c r="BT110" s="39"/>
      <c r="BU110" s="39"/>
      <c r="BV110" s="39"/>
      <c r="BW110" s="39"/>
      <c r="BX110" s="39"/>
      <c r="BY110" s="39"/>
      <c r="BZ110" s="39"/>
    </row>
    <row r="111" spans="1:78" s="43" customFormat="1" ht="150" customHeight="1" x14ac:dyDescent="0.4">
      <c r="A111" s="83" t="str">
        <f t="shared" si="38"/>
        <v>未</v>
      </c>
      <c r="B111" s="92">
        <v>106</v>
      </c>
      <c r="C111" s="86" t="s">
        <v>150</v>
      </c>
      <c r="D111" s="93">
        <v>2</v>
      </c>
      <c r="E111" s="44"/>
      <c r="F111" s="107"/>
      <c r="G111" s="108"/>
      <c r="H111" s="108"/>
      <c r="I111" s="108"/>
      <c r="J111" s="108"/>
      <c r="K111" s="89" t="str">
        <f t="shared" si="75"/>
        <v/>
      </c>
      <c r="L111" s="90" t="str">
        <f t="shared" si="76"/>
        <v/>
      </c>
      <c r="M111" s="90" t="str">
        <f t="shared" si="77"/>
        <v/>
      </c>
      <c r="N111" s="90" t="str">
        <f t="shared" si="78"/>
        <v/>
      </c>
      <c r="O111" s="90" t="str">
        <f t="shared" si="79"/>
        <v/>
      </c>
      <c r="P111" s="28" t="str">
        <f t="shared" si="80"/>
        <v/>
      </c>
      <c r="Q111" s="28" t="str">
        <f t="shared" si="81"/>
        <v/>
      </c>
      <c r="R111" s="28" t="str">
        <f t="shared" si="82"/>
        <v/>
      </c>
      <c r="S111" s="28" t="str">
        <f t="shared" si="83"/>
        <v/>
      </c>
      <c r="T111" s="28" t="str">
        <f t="shared" si="84"/>
        <v/>
      </c>
      <c r="U111" s="45" t="str">
        <f t="shared" si="85"/>
        <v>未</v>
      </c>
      <c r="V111" s="30">
        <f t="shared" si="86"/>
        <v>0</v>
      </c>
      <c r="W111" s="31">
        <v>1</v>
      </c>
      <c r="X111" s="31">
        <v>1</v>
      </c>
      <c r="Y111" s="31">
        <v>1</v>
      </c>
      <c r="Z111" s="31">
        <v>1</v>
      </c>
      <c r="AA111" s="31">
        <v>1</v>
      </c>
      <c r="AB111" s="31">
        <f t="shared" si="87"/>
        <v>0</v>
      </c>
      <c r="AC111" s="31">
        <f t="shared" si="88"/>
        <v>0</v>
      </c>
      <c r="AD111" s="31">
        <f t="shared" si="89"/>
        <v>0</v>
      </c>
      <c r="AE111" s="31">
        <f t="shared" si="90"/>
        <v>0</v>
      </c>
      <c r="AF111" s="31">
        <f t="shared" si="91"/>
        <v>0</v>
      </c>
      <c r="AG111" s="31">
        <f t="shared" si="92"/>
        <v>0</v>
      </c>
      <c r="AH111" s="33" t="str">
        <f t="shared" si="93"/>
        <v/>
      </c>
      <c r="AI111" s="33" t="str">
        <f t="shared" si="94"/>
        <v/>
      </c>
      <c r="AJ111" s="33" t="str">
        <f t="shared" si="95"/>
        <v/>
      </c>
      <c r="AK111" s="33" t="str">
        <f t="shared" si="96"/>
        <v/>
      </c>
      <c r="AL111" s="33" t="str">
        <f t="shared" si="97"/>
        <v/>
      </c>
      <c r="AM111" s="34"/>
      <c r="AN111" s="35" t="str">
        <f t="shared" si="98"/>
        <v/>
      </c>
      <c r="AO111" s="35" t="str">
        <f t="shared" si="99"/>
        <v/>
      </c>
      <c r="AP111" s="35" t="str">
        <f t="shared" si="100"/>
        <v/>
      </c>
      <c r="AQ111" s="35" t="str">
        <f t="shared" si="101"/>
        <v/>
      </c>
      <c r="AR111" s="35" t="str">
        <f t="shared" si="102"/>
        <v/>
      </c>
      <c r="AS111" s="36">
        <f t="shared" si="103"/>
        <v>0</v>
      </c>
      <c r="AT111" s="36">
        <f t="shared" si="104"/>
        <v>0</v>
      </c>
      <c r="AU111" s="36">
        <f t="shared" si="105"/>
        <v>0</v>
      </c>
      <c r="AV111" s="37"/>
      <c r="AW111" s="38">
        <f t="shared" si="106"/>
        <v>0</v>
      </c>
      <c r="AX111" s="38" t="str">
        <f t="shared" si="107"/>
        <v>未</v>
      </c>
      <c r="AY111" s="39"/>
      <c r="AZ111" s="40">
        <f t="shared" si="108"/>
        <v>0</v>
      </c>
      <c r="BA111" s="40">
        <f t="shared" si="109"/>
        <v>0</v>
      </c>
      <c r="BB111" s="41"/>
      <c r="BC111" s="41">
        <f t="shared" si="110"/>
        <v>0</v>
      </c>
      <c r="BD111" s="41"/>
      <c r="BE111" s="40">
        <f t="shared" si="111"/>
        <v>0</v>
      </c>
      <c r="BF111" s="41"/>
      <c r="BG111" s="41">
        <f t="shared" si="112"/>
        <v>0</v>
      </c>
      <c r="BH111" s="39"/>
      <c r="BI111" s="39"/>
      <c r="BJ111" s="39"/>
      <c r="BK111" s="39"/>
      <c r="BL111" s="39"/>
      <c r="BM111" s="39"/>
      <c r="BN111" s="39"/>
      <c r="BO111" s="39"/>
      <c r="BP111" s="39"/>
      <c r="BQ111" s="39"/>
      <c r="BR111" s="39"/>
      <c r="BS111" s="39"/>
      <c r="BT111" s="39"/>
      <c r="BU111" s="39"/>
      <c r="BV111" s="39"/>
      <c r="BW111" s="39"/>
      <c r="BX111" s="39"/>
      <c r="BY111" s="39"/>
      <c r="BZ111" s="39"/>
    </row>
    <row r="112" spans="1:78" s="43" customFormat="1" ht="150" customHeight="1" x14ac:dyDescent="0.4">
      <c r="A112" s="83" t="str">
        <f t="shared" si="38"/>
        <v>未</v>
      </c>
      <c r="B112" s="92">
        <v>107</v>
      </c>
      <c r="C112" s="86" t="s">
        <v>151</v>
      </c>
      <c r="D112" s="93">
        <v>2</v>
      </c>
      <c r="E112" s="44"/>
      <c r="F112" s="107"/>
      <c r="G112" s="108"/>
      <c r="H112" s="108"/>
      <c r="I112" s="108"/>
      <c r="J112" s="108"/>
      <c r="K112" s="89" t="str">
        <f t="shared" si="75"/>
        <v/>
      </c>
      <c r="L112" s="90" t="str">
        <f t="shared" si="76"/>
        <v/>
      </c>
      <c r="M112" s="90" t="str">
        <f t="shared" si="77"/>
        <v/>
      </c>
      <c r="N112" s="90" t="str">
        <f t="shared" si="78"/>
        <v/>
      </c>
      <c r="O112" s="90" t="str">
        <f t="shared" si="79"/>
        <v/>
      </c>
      <c r="P112" s="28" t="str">
        <f t="shared" si="80"/>
        <v/>
      </c>
      <c r="Q112" s="28" t="str">
        <f t="shared" si="81"/>
        <v/>
      </c>
      <c r="R112" s="28" t="str">
        <f t="shared" si="82"/>
        <v/>
      </c>
      <c r="S112" s="28" t="str">
        <f t="shared" si="83"/>
        <v/>
      </c>
      <c r="T112" s="28" t="str">
        <f t="shared" si="84"/>
        <v/>
      </c>
      <c r="U112" s="45" t="str">
        <f t="shared" si="85"/>
        <v>未</v>
      </c>
      <c r="V112" s="30">
        <f t="shared" si="86"/>
        <v>0</v>
      </c>
      <c r="W112" s="31">
        <v>1</v>
      </c>
      <c r="X112" s="31">
        <v>1</v>
      </c>
      <c r="Y112" s="31">
        <v>1</v>
      </c>
      <c r="Z112" s="31">
        <v>1</v>
      </c>
      <c r="AA112" s="31">
        <v>1</v>
      </c>
      <c r="AB112" s="31">
        <f t="shared" si="87"/>
        <v>0</v>
      </c>
      <c r="AC112" s="31">
        <f t="shared" si="88"/>
        <v>0</v>
      </c>
      <c r="AD112" s="31">
        <f t="shared" si="89"/>
        <v>0</v>
      </c>
      <c r="AE112" s="31">
        <f t="shared" si="90"/>
        <v>0</v>
      </c>
      <c r="AF112" s="31">
        <f t="shared" si="91"/>
        <v>0</v>
      </c>
      <c r="AG112" s="31">
        <f t="shared" si="92"/>
        <v>0</v>
      </c>
      <c r="AH112" s="33" t="str">
        <f t="shared" si="93"/>
        <v/>
      </c>
      <c r="AI112" s="33" t="str">
        <f t="shared" si="94"/>
        <v/>
      </c>
      <c r="AJ112" s="33" t="str">
        <f t="shared" si="95"/>
        <v/>
      </c>
      <c r="AK112" s="33" t="str">
        <f t="shared" si="96"/>
        <v/>
      </c>
      <c r="AL112" s="33" t="str">
        <f t="shared" si="97"/>
        <v/>
      </c>
      <c r="AM112" s="34"/>
      <c r="AN112" s="35" t="str">
        <f t="shared" si="98"/>
        <v/>
      </c>
      <c r="AO112" s="35" t="str">
        <f t="shared" si="99"/>
        <v/>
      </c>
      <c r="AP112" s="35" t="str">
        <f t="shared" si="100"/>
        <v/>
      </c>
      <c r="AQ112" s="35" t="str">
        <f t="shared" si="101"/>
        <v/>
      </c>
      <c r="AR112" s="35" t="str">
        <f t="shared" si="102"/>
        <v/>
      </c>
      <c r="AS112" s="36">
        <f t="shared" si="103"/>
        <v>0</v>
      </c>
      <c r="AT112" s="36">
        <f t="shared" si="104"/>
        <v>0</v>
      </c>
      <c r="AU112" s="36">
        <f t="shared" si="105"/>
        <v>0</v>
      </c>
      <c r="AV112" s="37"/>
      <c r="AW112" s="38">
        <f t="shared" si="106"/>
        <v>0</v>
      </c>
      <c r="AX112" s="38" t="str">
        <f t="shared" si="107"/>
        <v>未</v>
      </c>
      <c r="AY112" s="39"/>
      <c r="AZ112" s="40">
        <f t="shared" si="108"/>
        <v>0</v>
      </c>
      <c r="BA112" s="40">
        <f t="shared" si="109"/>
        <v>0</v>
      </c>
      <c r="BB112" s="41"/>
      <c r="BC112" s="41">
        <f t="shared" si="110"/>
        <v>0</v>
      </c>
      <c r="BD112" s="41"/>
      <c r="BE112" s="40">
        <f t="shared" si="111"/>
        <v>0</v>
      </c>
      <c r="BF112" s="41"/>
      <c r="BG112" s="41">
        <f t="shared" si="112"/>
        <v>0</v>
      </c>
      <c r="BH112" s="39"/>
      <c r="BI112" s="39"/>
      <c r="BJ112" s="39"/>
      <c r="BK112" s="39"/>
      <c r="BL112" s="39"/>
      <c r="BM112" s="39"/>
      <c r="BN112" s="39"/>
      <c r="BO112" s="39"/>
      <c r="BP112" s="39"/>
      <c r="BQ112" s="39"/>
      <c r="BR112" s="39"/>
      <c r="BS112" s="39"/>
      <c r="BT112" s="39"/>
      <c r="BU112" s="39"/>
      <c r="BV112" s="39"/>
      <c r="BW112" s="39"/>
      <c r="BX112" s="39"/>
      <c r="BY112" s="39"/>
      <c r="BZ112" s="39"/>
    </row>
    <row r="113" spans="1:78" s="43" customFormat="1" ht="150" customHeight="1" x14ac:dyDescent="0.4">
      <c r="A113" s="83" t="str">
        <f t="shared" si="38"/>
        <v>未</v>
      </c>
      <c r="B113" s="92">
        <v>108</v>
      </c>
      <c r="C113" s="86" t="s">
        <v>152</v>
      </c>
      <c r="D113" s="93">
        <v>1</v>
      </c>
      <c r="E113" s="44"/>
      <c r="F113" s="107"/>
      <c r="G113" s="108"/>
      <c r="H113" s="108"/>
      <c r="I113" s="108"/>
      <c r="J113" s="108"/>
      <c r="K113" s="89" t="str">
        <f t="shared" si="75"/>
        <v/>
      </c>
      <c r="L113" s="90" t="str">
        <f t="shared" si="76"/>
        <v/>
      </c>
      <c r="M113" s="90" t="str">
        <f t="shared" si="77"/>
        <v/>
      </c>
      <c r="N113" s="90" t="str">
        <f t="shared" si="78"/>
        <v/>
      </c>
      <c r="O113" s="90" t="str">
        <f t="shared" si="79"/>
        <v/>
      </c>
      <c r="P113" s="28" t="str">
        <f t="shared" si="80"/>
        <v/>
      </c>
      <c r="Q113" s="28" t="str">
        <f t="shared" si="81"/>
        <v/>
      </c>
      <c r="R113" s="28" t="str">
        <f t="shared" si="82"/>
        <v/>
      </c>
      <c r="S113" s="28" t="str">
        <f t="shared" si="83"/>
        <v/>
      </c>
      <c r="T113" s="28" t="str">
        <f t="shared" si="84"/>
        <v/>
      </c>
      <c r="U113" s="45" t="str">
        <f t="shared" si="85"/>
        <v>未</v>
      </c>
      <c r="V113" s="30">
        <f t="shared" si="86"/>
        <v>0</v>
      </c>
      <c r="W113" s="31">
        <v>1</v>
      </c>
      <c r="X113" s="31">
        <v>1</v>
      </c>
      <c r="Y113" s="31">
        <v>1</v>
      </c>
      <c r="Z113" s="31">
        <v>1</v>
      </c>
      <c r="AA113" s="31">
        <v>1</v>
      </c>
      <c r="AB113" s="31">
        <f t="shared" si="87"/>
        <v>0</v>
      </c>
      <c r="AC113" s="31">
        <f t="shared" si="88"/>
        <v>0</v>
      </c>
      <c r="AD113" s="31">
        <f t="shared" si="89"/>
        <v>0</v>
      </c>
      <c r="AE113" s="31">
        <f t="shared" si="90"/>
        <v>0</v>
      </c>
      <c r="AF113" s="31">
        <f t="shared" si="91"/>
        <v>0</v>
      </c>
      <c r="AG113" s="31">
        <f t="shared" si="92"/>
        <v>0</v>
      </c>
      <c r="AH113" s="33" t="str">
        <f t="shared" si="93"/>
        <v/>
      </c>
      <c r="AI113" s="33" t="str">
        <f t="shared" si="94"/>
        <v/>
      </c>
      <c r="AJ113" s="33" t="str">
        <f t="shared" si="95"/>
        <v/>
      </c>
      <c r="AK113" s="33" t="str">
        <f t="shared" si="96"/>
        <v/>
      </c>
      <c r="AL113" s="33" t="str">
        <f t="shared" si="97"/>
        <v/>
      </c>
      <c r="AM113" s="34"/>
      <c r="AN113" s="35" t="str">
        <f t="shared" si="98"/>
        <v/>
      </c>
      <c r="AO113" s="35" t="str">
        <f t="shared" si="99"/>
        <v/>
      </c>
      <c r="AP113" s="35" t="str">
        <f t="shared" si="100"/>
        <v/>
      </c>
      <c r="AQ113" s="35" t="str">
        <f t="shared" si="101"/>
        <v/>
      </c>
      <c r="AR113" s="35" t="str">
        <f t="shared" si="102"/>
        <v/>
      </c>
      <c r="AS113" s="36">
        <f t="shared" si="103"/>
        <v>0</v>
      </c>
      <c r="AT113" s="36">
        <f t="shared" si="104"/>
        <v>0</v>
      </c>
      <c r="AU113" s="36">
        <f t="shared" si="105"/>
        <v>0</v>
      </c>
      <c r="AV113" s="37"/>
      <c r="AW113" s="38">
        <f t="shared" si="106"/>
        <v>0</v>
      </c>
      <c r="AX113" s="38" t="str">
        <f t="shared" si="107"/>
        <v>未</v>
      </c>
      <c r="AY113" s="39"/>
      <c r="AZ113" s="40">
        <f t="shared" si="108"/>
        <v>0</v>
      </c>
      <c r="BA113" s="40">
        <f t="shared" si="109"/>
        <v>0</v>
      </c>
      <c r="BB113" s="41"/>
      <c r="BC113" s="41">
        <f t="shared" si="110"/>
        <v>0</v>
      </c>
      <c r="BD113" s="41"/>
      <c r="BE113" s="40">
        <f t="shared" si="111"/>
        <v>0</v>
      </c>
      <c r="BF113" s="41"/>
      <c r="BG113" s="41">
        <f t="shared" si="112"/>
        <v>0</v>
      </c>
      <c r="BH113" s="39"/>
      <c r="BI113" s="39"/>
      <c r="BJ113" s="39"/>
      <c r="BK113" s="39"/>
      <c r="BL113" s="39"/>
      <c r="BM113" s="39"/>
      <c r="BN113" s="39"/>
      <c r="BO113" s="39"/>
      <c r="BP113" s="39"/>
      <c r="BQ113" s="39"/>
      <c r="BR113" s="39"/>
      <c r="BS113" s="39"/>
      <c r="BT113" s="39"/>
      <c r="BU113" s="39"/>
      <c r="BV113" s="39"/>
      <c r="BW113" s="39"/>
      <c r="BX113" s="39"/>
      <c r="BY113" s="39"/>
      <c r="BZ113" s="39"/>
    </row>
    <row r="114" spans="1:78" s="43" customFormat="1" ht="150" customHeight="1" x14ac:dyDescent="0.4">
      <c r="A114" s="83" t="str">
        <f t="shared" si="38"/>
        <v>未</v>
      </c>
      <c r="B114" s="92">
        <v>109</v>
      </c>
      <c r="C114" s="86" t="s">
        <v>155</v>
      </c>
      <c r="D114" s="93">
        <v>2</v>
      </c>
      <c r="E114" s="44"/>
      <c r="F114" s="107"/>
      <c r="G114" s="108"/>
      <c r="H114" s="108"/>
      <c r="I114" s="108"/>
      <c r="J114" s="108"/>
      <c r="K114" s="89" t="str">
        <f t="shared" si="75"/>
        <v/>
      </c>
      <c r="L114" s="90" t="str">
        <f t="shared" si="76"/>
        <v/>
      </c>
      <c r="M114" s="90" t="str">
        <f t="shared" si="77"/>
        <v/>
      </c>
      <c r="N114" s="90" t="str">
        <f t="shared" si="78"/>
        <v/>
      </c>
      <c r="O114" s="90" t="str">
        <f t="shared" si="79"/>
        <v/>
      </c>
      <c r="P114" s="28" t="str">
        <f t="shared" si="80"/>
        <v/>
      </c>
      <c r="Q114" s="28" t="str">
        <f t="shared" si="81"/>
        <v/>
      </c>
      <c r="R114" s="28" t="str">
        <f t="shared" si="82"/>
        <v/>
      </c>
      <c r="S114" s="28" t="str">
        <f t="shared" si="83"/>
        <v/>
      </c>
      <c r="T114" s="28" t="str">
        <f t="shared" si="84"/>
        <v/>
      </c>
      <c r="U114" s="45" t="str">
        <f t="shared" si="85"/>
        <v>未</v>
      </c>
      <c r="V114" s="30">
        <f t="shared" si="86"/>
        <v>0</v>
      </c>
      <c r="W114" s="31">
        <v>1</v>
      </c>
      <c r="X114" s="31">
        <v>1</v>
      </c>
      <c r="Y114" s="31">
        <v>1</v>
      </c>
      <c r="Z114" s="31">
        <v>1</v>
      </c>
      <c r="AA114" s="31">
        <v>1</v>
      </c>
      <c r="AB114" s="31">
        <f t="shared" si="87"/>
        <v>0</v>
      </c>
      <c r="AC114" s="31">
        <f t="shared" si="88"/>
        <v>0</v>
      </c>
      <c r="AD114" s="31">
        <f t="shared" si="89"/>
        <v>0</v>
      </c>
      <c r="AE114" s="31">
        <f t="shared" si="90"/>
        <v>0</v>
      </c>
      <c r="AF114" s="31">
        <f t="shared" si="91"/>
        <v>0</v>
      </c>
      <c r="AG114" s="31">
        <f t="shared" si="92"/>
        <v>0</v>
      </c>
      <c r="AH114" s="33" t="str">
        <f t="shared" si="93"/>
        <v/>
      </c>
      <c r="AI114" s="33" t="str">
        <f t="shared" si="94"/>
        <v/>
      </c>
      <c r="AJ114" s="33" t="str">
        <f t="shared" si="95"/>
        <v/>
      </c>
      <c r="AK114" s="33" t="str">
        <f t="shared" si="96"/>
        <v/>
      </c>
      <c r="AL114" s="33" t="str">
        <f t="shared" si="97"/>
        <v/>
      </c>
      <c r="AM114" s="34"/>
      <c r="AN114" s="35" t="str">
        <f t="shared" si="98"/>
        <v/>
      </c>
      <c r="AO114" s="35" t="str">
        <f t="shared" si="99"/>
        <v/>
      </c>
      <c r="AP114" s="35" t="str">
        <f t="shared" si="100"/>
        <v/>
      </c>
      <c r="AQ114" s="35" t="str">
        <f t="shared" si="101"/>
        <v/>
      </c>
      <c r="AR114" s="35" t="str">
        <f t="shared" si="102"/>
        <v/>
      </c>
      <c r="AS114" s="36">
        <f t="shared" si="103"/>
        <v>0</v>
      </c>
      <c r="AT114" s="36">
        <f t="shared" si="104"/>
        <v>0</v>
      </c>
      <c r="AU114" s="36">
        <f t="shared" si="105"/>
        <v>0</v>
      </c>
      <c r="AV114" s="37"/>
      <c r="AW114" s="38">
        <f t="shared" si="106"/>
        <v>0</v>
      </c>
      <c r="AX114" s="38" t="str">
        <f t="shared" si="107"/>
        <v>未</v>
      </c>
      <c r="AY114" s="39"/>
      <c r="AZ114" s="40">
        <f t="shared" si="108"/>
        <v>0</v>
      </c>
      <c r="BA114" s="40">
        <f t="shared" si="109"/>
        <v>0</v>
      </c>
      <c r="BB114" s="41"/>
      <c r="BC114" s="41">
        <f t="shared" si="110"/>
        <v>0</v>
      </c>
      <c r="BD114" s="41"/>
      <c r="BE114" s="40">
        <f t="shared" si="111"/>
        <v>0</v>
      </c>
      <c r="BF114" s="41"/>
      <c r="BG114" s="41">
        <f t="shared" si="112"/>
        <v>0</v>
      </c>
      <c r="BH114" s="39"/>
      <c r="BI114" s="39"/>
      <c r="BJ114" s="39"/>
      <c r="BK114" s="39"/>
      <c r="BL114" s="39"/>
      <c r="BM114" s="39"/>
      <c r="BN114" s="39"/>
      <c r="BO114" s="39"/>
      <c r="BP114" s="39"/>
      <c r="BQ114" s="39"/>
      <c r="BR114" s="39"/>
      <c r="BS114" s="39"/>
      <c r="BT114" s="39"/>
      <c r="BU114" s="39"/>
      <c r="BV114" s="39"/>
      <c r="BW114" s="39"/>
      <c r="BX114" s="39"/>
      <c r="BY114" s="39"/>
      <c r="BZ114" s="39"/>
    </row>
    <row r="115" spans="1:78" s="43" customFormat="1" ht="150" customHeight="1" x14ac:dyDescent="0.4">
      <c r="A115" s="83" t="str">
        <f t="shared" si="38"/>
        <v>未</v>
      </c>
      <c r="B115" s="92">
        <v>110</v>
      </c>
      <c r="C115" s="86" t="s">
        <v>154</v>
      </c>
      <c r="D115" s="93">
        <v>1</v>
      </c>
      <c r="E115" s="44"/>
      <c r="F115" s="107"/>
      <c r="G115" s="108"/>
      <c r="H115" s="108"/>
      <c r="I115" s="108"/>
      <c r="J115" s="108"/>
      <c r="K115" s="89" t="str">
        <f t="shared" si="75"/>
        <v/>
      </c>
      <c r="L115" s="90" t="str">
        <f t="shared" si="76"/>
        <v/>
      </c>
      <c r="M115" s="90" t="str">
        <f t="shared" si="77"/>
        <v/>
      </c>
      <c r="N115" s="90" t="str">
        <f t="shared" si="78"/>
        <v/>
      </c>
      <c r="O115" s="90" t="str">
        <f t="shared" si="79"/>
        <v/>
      </c>
      <c r="P115" s="28" t="str">
        <f t="shared" si="80"/>
        <v/>
      </c>
      <c r="Q115" s="28" t="str">
        <f t="shared" si="81"/>
        <v/>
      </c>
      <c r="R115" s="28" t="str">
        <f t="shared" si="82"/>
        <v/>
      </c>
      <c r="S115" s="28" t="str">
        <f t="shared" si="83"/>
        <v/>
      </c>
      <c r="T115" s="28" t="str">
        <f t="shared" si="84"/>
        <v/>
      </c>
      <c r="U115" s="45" t="str">
        <f t="shared" si="85"/>
        <v>未</v>
      </c>
      <c r="V115" s="30">
        <f t="shared" si="86"/>
        <v>0</v>
      </c>
      <c r="W115" s="31">
        <v>1</v>
      </c>
      <c r="X115" s="31">
        <v>1</v>
      </c>
      <c r="Y115" s="31">
        <v>1</v>
      </c>
      <c r="Z115" s="31">
        <v>1</v>
      </c>
      <c r="AA115" s="31">
        <v>1</v>
      </c>
      <c r="AB115" s="31">
        <f t="shared" si="87"/>
        <v>0</v>
      </c>
      <c r="AC115" s="31">
        <f t="shared" si="88"/>
        <v>0</v>
      </c>
      <c r="AD115" s="31">
        <f t="shared" si="89"/>
        <v>0</v>
      </c>
      <c r="AE115" s="31">
        <f t="shared" si="90"/>
        <v>0</v>
      </c>
      <c r="AF115" s="31">
        <f t="shared" si="91"/>
        <v>0</v>
      </c>
      <c r="AG115" s="31">
        <f t="shared" si="92"/>
        <v>0</v>
      </c>
      <c r="AH115" s="33" t="str">
        <f t="shared" si="93"/>
        <v/>
      </c>
      <c r="AI115" s="33" t="str">
        <f t="shared" si="94"/>
        <v/>
      </c>
      <c r="AJ115" s="33" t="str">
        <f t="shared" si="95"/>
        <v/>
      </c>
      <c r="AK115" s="33" t="str">
        <f t="shared" si="96"/>
        <v/>
      </c>
      <c r="AL115" s="33" t="str">
        <f t="shared" si="97"/>
        <v/>
      </c>
      <c r="AM115" s="34"/>
      <c r="AN115" s="35" t="str">
        <f t="shared" si="98"/>
        <v/>
      </c>
      <c r="AO115" s="35" t="str">
        <f t="shared" si="99"/>
        <v/>
      </c>
      <c r="AP115" s="35" t="str">
        <f t="shared" si="100"/>
        <v/>
      </c>
      <c r="AQ115" s="35" t="str">
        <f t="shared" si="101"/>
        <v/>
      </c>
      <c r="AR115" s="35" t="str">
        <f t="shared" si="102"/>
        <v/>
      </c>
      <c r="AS115" s="36">
        <f t="shared" si="103"/>
        <v>0</v>
      </c>
      <c r="AT115" s="36">
        <f t="shared" si="104"/>
        <v>0</v>
      </c>
      <c r="AU115" s="36">
        <f t="shared" si="105"/>
        <v>0</v>
      </c>
      <c r="AV115" s="37"/>
      <c r="AW115" s="38">
        <f t="shared" si="106"/>
        <v>0</v>
      </c>
      <c r="AX115" s="38" t="str">
        <f t="shared" si="107"/>
        <v>未</v>
      </c>
      <c r="AY115" s="39"/>
      <c r="AZ115" s="40">
        <f t="shared" si="108"/>
        <v>0</v>
      </c>
      <c r="BA115" s="40">
        <f t="shared" si="109"/>
        <v>0</v>
      </c>
      <c r="BB115" s="41"/>
      <c r="BC115" s="41">
        <f t="shared" si="110"/>
        <v>0</v>
      </c>
      <c r="BD115" s="41"/>
      <c r="BE115" s="40">
        <f t="shared" si="111"/>
        <v>0</v>
      </c>
      <c r="BF115" s="41"/>
      <c r="BG115" s="41">
        <f t="shared" si="112"/>
        <v>0</v>
      </c>
      <c r="BH115" s="39"/>
      <c r="BI115" s="39"/>
      <c r="BJ115" s="39"/>
      <c r="BK115" s="39"/>
      <c r="BL115" s="39"/>
      <c r="BM115" s="39"/>
      <c r="BN115" s="39"/>
      <c r="BO115" s="39"/>
      <c r="BP115" s="39"/>
      <c r="BQ115" s="39"/>
      <c r="BR115" s="39"/>
      <c r="BS115" s="39"/>
      <c r="BT115" s="39"/>
      <c r="BU115" s="39"/>
      <c r="BV115" s="39"/>
      <c r="BW115" s="39"/>
      <c r="BX115" s="39"/>
      <c r="BY115" s="39"/>
      <c r="BZ115" s="39"/>
    </row>
    <row r="116" spans="1:78" s="43" customFormat="1" ht="150" customHeight="1" x14ac:dyDescent="0.4">
      <c r="A116" s="83" t="str">
        <f t="shared" si="38"/>
        <v>未</v>
      </c>
      <c r="B116" s="92">
        <v>111</v>
      </c>
      <c r="C116" s="86" t="s">
        <v>153</v>
      </c>
      <c r="D116" s="93">
        <v>1</v>
      </c>
      <c r="E116" s="44"/>
      <c r="F116" s="107"/>
      <c r="G116" s="108"/>
      <c r="H116" s="108"/>
      <c r="I116" s="108"/>
      <c r="J116" s="108"/>
      <c r="K116" s="89" t="str">
        <f t="shared" si="75"/>
        <v/>
      </c>
      <c r="L116" s="90" t="str">
        <f t="shared" si="76"/>
        <v/>
      </c>
      <c r="M116" s="90" t="str">
        <f t="shared" si="77"/>
        <v/>
      </c>
      <c r="N116" s="90" t="str">
        <f t="shared" si="78"/>
        <v/>
      </c>
      <c r="O116" s="90" t="str">
        <f t="shared" si="79"/>
        <v/>
      </c>
      <c r="P116" s="28" t="str">
        <f t="shared" si="80"/>
        <v/>
      </c>
      <c r="Q116" s="28" t="str">
        <f t="shared" si="81"/>
        <v/>
      </c>
      <c r="R116" s="28" t="str">
        <f t="shared" si="82"/>
        <v/>
      </c>
      <c r="S116" s="28" t="str">
        <f t="shared" si="83"/>
        <v/>
      </c>
      <c r="T116" s="28" t="str">
        <f t="shared" si="84"/>
        <v/>
      </c>
      <c r="U116" s="45" t="str">
        <f t="shared" si="85"/>
        <v>未</v>
      </c>
      <c r="V116" s="30">
        <f t="shared" si="86"/>
        <v>0</v>
      </c>
      <c r="W116" s="31">
        <v>1</v>
      </c>
      <c r="X116" s="31">
        <v>1</v>
      </c>
      <c r="Y116" s="31">
        <v>1</v>
      </c>
      <c r="Z116" s="31">
        <v>1</v>
      </c>
      <c r="AA116" s="31">
        <v>1</v>
      </c>
      <c r="AB116" s="31">
        <f t="shared" si="87"/>
        <v>0</v>
      </c>
      <c r="AC116" s="31">
        <f t="shared" si="88"/>
        <v>0</v>
      </c>
      <c r="AD116" s="31">
        <f t="shared" si="89"/>
        <v>0</v>
      </c>
      <c r="AE116" s="31">
        <f t="shared" si="90"/>
        <v>0</v>
      </c>
      <c r="AF116" s="31">
        <f t="shared" si="91"/>
        <v>0</v>
      </c>
      <c r="AG116" s="31">
        <f t="shared" si="92"/>
        <v>0</v>
      </c>
      <c r="AH116" s="33" t="str">
        <f t="shared" si="93"/>
        <v/>
      </c>
      <c r="AI116" s="33" t="str">
        <f t="shared" si="94"/>
        <v/>
      </c>
      <c r="AJ116" s="33" t="str">
        <f t="shared" si="95"/>
        <v/>
      </c>
      <c r="AK116" s="33" t="str">
        <f t="shared" si="96"/>
        <v/>
      </c>
      <c r="AL116" s="33" t="str">
        <f t="shared" si="97"/>
        <v/>
      </c>
      <c r="AM116" s="34"/>
      <c r="AN116" s="35" t="str">
        <f t="shared" si="98"/>
        <v/>
      </c>
      <c r="AO116" s="35" t="str">
        <f t="shared" si="99"/>
        <v/>
      </c>
      <c r="AP116" s="35" t="str">
        <f t="shared" si="100"/>
        <v/>
      </c>
      <c r="AQ116" s="35" t="str">
        <f t="shared" si="101"/>
        <v/>
      </c>
      <c r="AR116" s="35" t="str">
        <f t="shared" si="102"/>
        <v/>
      </c>
      <c r="AS116" s="36">
        <f t="shared" si="103"/>
        <v>0</v>
      </c>
      <c r="AT116" s="36">
        <f t="shared" si="104"/>
        <v>0</v>
      </c>
      <c r="AU116" s="36">
        <f t="shared" si="105"/>
        <v>0</v>
      </c>
      <c r="AV116" s="37"/>
      <c r="AW116" s="38">
        <f t="shared" si="106"/>
        <v>0</v>
      </c>
      <c r="AX116" s="38" t="str">
        <f t="shared" si="107"/>
        <v>未</v>
      </c>
      <c r="AY116" s="39"/>
      <c r="AZ116" s="40">
        <f t="shared" si="108"/>
        <v>0</v>
      </c>
      <c r="BA116" s="40">
        <f t="shared" si="109"/>
        <v>0</v>
      </c>
      <c r="BB116" s="41"/>
      <c r="BC116" s="41">
        <f t="shared" si="110"/>
        <v>0</v>
      </c>
      <c r="BD116" s="41"/>
      <c r="BE116" s="40">
        <f t="shared" si="111"/>
        <v>0</v>
      </c>
      <c r="BF116" s="41"/>
      <c r="BG116" s="41">
        <f t="shared" si="112"/>
        <v>0</v>
      </c>
      <c r="BH116" s="39"/>
      <c r="BI116" s="39"/>
      <c r="BJ116" s="39"/>
      <c r="BK116" s="39"/>
      <c r="BL116" s="39"/>
      <c r="BM116" s="39"/>
      <c r="BN116" s="39"/>
      <c r="BO116" s="39"/>
      <c r="BP116" s="39"/>
      <c r="BQ116" s="39"/>
      <c r="BR116" s="39"/>
      <c r="BS116" s="39"/>
      <c r="BT116" s="39"/>
      <c r="BU116" s="39"/>
      <c r="BV116" s="39"/>
      <c r="BW116" s="39"/>
      <c r="BX116" s="39"/>
      <c r="BY116" s="39"/>
      <c r="BZ116" s="39"/>
    </row>
    <row r="117" spans="1:78" s="43" customFormat="1" ht="150" customHeight="1" x14ac:dyDescent="0.4">
      <c r="A117" s="83" t="str">
        <f t="shared" si="38"/>
        <v>未</v>
      </c>
      <c r="B117" s="92">
        <v>112</v>
      </c>
      <c r="C117" s="86" t="s">
        <v>27</v>
      </c>
      <c r="D117" s="93">
        <v>2</v>
      </c>
      <c r="E117" s="44"/>
      <c r="F117" s="107"/>
      <c r="G117" s="108"/>
      <c r="H117" s="108"/>
      <c r="I117" s="108"/>
      <c r="J117" s="108"/>
      <c r="K117" s="89" t="str">
        <f t="shared" si="75"/>
        <v/>
      </c>
      <c r="L117" s="90" t="str">
        <f t="shared" si="76"/>
        <v/>
      </c>
      <c r="M117" s="90" t="str">
        <f t="shared" si="77"/>
        <v/>
      </c>
      <c r="N117" s="90" t="str">
        <f t="shared" si="78"/>
        <v/>
      </c>
      <c r="O117" s="90" t="str">
        <f t="shared" si="79"/>
        <v/>
      </c>
      <c r="P117" s="28" t="str">
        <f t="shared" si="80"/>
        <v/>
      </c>
      <c r="Q117" s="28" t="str">
        <f t="shared" si="81"/>
        <v/>
      </c>
      <c r="R117" s="28" t="str">
        <f t="shared" si="82"/>
        <v/>
      </c>
      <c r="S117" s="28" t="str">
        <f t="shared" si="83"/>
        <v/>
      </c>
      <c r="T117" s="28" t="str">
        <f t="shared" si="84"/>
        <v/>
      </c>
      <c r="U117" s="45" t="str">
        <f t="shared" si="85"/>
        <v>未</v>
      </c>
      <c r="V117" s="30">
        <f t="shared" si="86"/>
        <v>0</v>
      </c>
      <c r="W117" s="31">
        <v>1</v>
      </c>
      <c r="X117" s="31">
        <v>1</v>
      </c>
      <c r="Y117" s="31">
        <v>1</v>
      </c>
      <c r="Z117" s="31">
        <v>1</v>
      </c>
      <c r="AA117" s="31">
        <v>1</v>
      </c>
      <c r="AB117" s="31">
        <f t="shared" si="87"/>
        <v>0</v>
      </c>
      <c r="AC117" s="31">
        <f t="shared" si="88"/>
        <v>0</v>
      </c>
      <c r="AD117" s="31">
        <f t="shared" si="89"/>
        <v>0</v>
      </c>
      <c r="AE117" s="31">
        <f t="shared" si="90"/>
        <v>0</v>
      </c>
      <c r="AF117" s="31">
        <f t="shared" si="91"/>
        <v>0</v>
      </c>
      <c r="AG117" s="31">
        <f t="shared" si="92"/>
        <v>0</v>
      </c>
      <c r="AH117" s="33" t="str">
        <f t="shared" si="93"/>
        <v/>
      </c>
      <c r="AI117" s="33" t="str">
        <f t="shared" si="94"/>
        <v/>
      </c>
      <c r="AJ117" s="33" t="str">
        <f t="shared" si="95"/>
        <v/>
      </c>
      <c r="AK117" s="33" t="str">
        <f t="shared" si="96"/>
        <v/>
      </c>
      <c r="AL117" s="33" t="str">
        <f t="shared" si="97"/>
        <v/>
      </c>
      <c r="AM117" s="34"/>
      <c r="AN117" s="35" t="str">
        <f t="shared" si="98"/>
        <v/>
      </c>
      <c r="AO117" s="35" t="str">
        <f t="shared" si="99"/>
        <v/>
      </c>
      <c r="AP117" s="35" t="str">
        <f t="shared" si="100"/>
        <v/>
      </c>
      <c r="AQ117" s="35" t="str">
        <f t="shared" si="101"/>
        <v/>
      </c>
      <c r="AR117" s="35" t="str">
        <f t="shared" si="102"/>
        <v/>
      </c>
      <c r="AS117" s="36">
        <f t="shared" si="103"/>
        <v>0</v>
      </c>
      <c r="AT117" s="36">
        <f t="shared" si="104"/>
        <v>0</v>
      </c>
      <c r="AU117" s="36">
        <f t="shared" si="105"/>
        <v>0</v>
      </c>
      <c r="AV117" s="37"/>
      <c r="AW117" s="38">
        <f t="shared" si="106"/>
        <v>0</v>
      </c>
      <c r="AX117" s="38" t="str">
        <f t="shared" si="107"/>
        <v>未</v>
      </c>
      <c r="AY117" s="39"/>
      <c r="AZ117" s="40">
        <f t="shared" si="108"/>
        <v>0</v>
      </c>
      <c r="BA117" s="40">
        <f t="shared" si="109"/>
        <v>0</v>
      </c>
      <c r="BB117" s="41"/>
      <c r="BC117" s="41">
        <f t="shared" si="110"/>
        <v>0</v>
      </c>
      <c r="BD117" s="41"/>
      <c r="BE117" s="40">
        <f t="shared" si="111"/>
        <v>0</v>
      </c>
      <c r="BF117" s="41"/>
      <c r="BG117" s="41">
        <f t="shared" si="112"/>
        <v>0</v>
      </c>
      <c r="BH117" s="39"/>
      <c r="BI117" s="39"/>
      <c r="BJ117" s="39"/>
      <c r="BK117" s="39"/>
      <c r="BL117" s="39"/>
      <c r="BM117" s="39"/>
      <c r="BN117" s="39"/>
      <c r="BO117" s="39"/>
      <c r="BP117" s="39"/>
      <c r="BQ117" s="39"/>
      <c r="BR117" s="39"/>
      <c r="BS117" s="39"/>
      <c r="BT117" s="39"/>
      <c r="BU117" s="39"/>
      <c r="BV117" s="39"/>
      <c r="BW117" s="39"/>
      <c r="BX117" s="39"/>
      <c r="BY117" s="39"/>
      <c r="BZ117" s="39"/>
    </row>
    <row r="118" spans="1:78" s="43" customFormat="1" ht="150" customHeight="1" x14ac:dyDescent="0.4">
      <c r="A118" s="83" t="str">
        <f t="shared" si="38"/>
        <v>未</v>
      </c>
      <c r="B118" s="92">
        <v>113</v>
      </c>
      <c r="C118" s="86" t="s">
        <v>28</v>
      </c>
      <c r="D118" s="93">
        <v>2</v>
      </c>
      <c r="E118" s="44"/>
      <c r="F118" s="107"/>
      <c r="G118" s="108"/>
      <c r="H118" s="108"/>
      <c r="I118" s="108"/>
      <c r="J118" s="108"/>
      <c r="K118" s="89" t="str">
        <f t="shared" si="75"/>
        <v/>
      </c>
      <c r="L118" s="90" t="str">
        <f t="shared" si="76"/>
        <v/>
      </c>
      <c r="M118" s="90" t="str">
        <f t="shared" si="77"/>
        <v/>
      </c>
      <c r="N118" s="90" t="str">
        <f t="shared" si="78"/>
        <v/>
      </c>
      <c r="O118" s="90" t="str">
        <f t="shared" si="79"/>
        <v/>
      </c>
      <c r="P118" s="28" t="str">
        <f t="shared" si="80"/>
        <v/>
      </c>
      <c r="Q118" s="28" t="str">
        <f t="shared" si="81"/>
        <v/>
      </c>
      <c r="R118" s="28" t="str">
        <f t="shared" si="82"/>
        <v/>
      </c>
      <c r="S118" s="28" t="str">
        <f t="shared" si="83"/>
        <v/>
      </c>
      <c r="T118" s="28" t="str">
        <f t="shared" si="84"/>
        <v/>
      </c>
      <c r="U118" s="45" t="str">
        <f t="shared" si="85"/>
        <v>未</v>
      </c>
      <c r="V118" s="30">
        <f t="shared" si="86"/>
        <v>0</v>
      </c>
      <c r="W118" s="31">
        <v>1</v>
      </c>
      <c r="X118" s="31">
        <v>1</v>
      </c>
      <c r="Y118" s="31">
        <v>1</v>
      </c>
      <c r="Z118" s="31">
        <v>1</v>
      </c>
      <c r="AA118" s="31">
        <v>1</v>
      </c>
      <c r="AB118" s="31">
        <f t="shared" si="87"/>
        <v>0</v>
      </c>
      <c r="AC118" s="31">
        <f t="shared" si="88"/>
        <v>0</v>
      </c>
      <c r="AD118" s="31">
        <f t="shared" si="89"/>
        <v>0</v>
      </c>
      <c r="AE118" s="31">
        <f t="shared" si="90"/>
        <v>0</v>
      </c>
      <c r="AF118" s="31">
        <f t="shared" si="91"/>
        <v>0</v>
      </c>
      <c r="AG118" s="31">
        <f t="shared" si="92"/>
        <v>0</v>
      </c>
      <c r="AH118" s="33" t="str">
        <f t="shared" si="93"/>
        <v/>
      </c>
      <c r="AI118" s="33" t="str">
        <f t="shared" si="94"/>
        <v/>
      </c>
      <c r="AJ118" s="33" t="str">
        <f t="shared" si="95"/>
        <v/>
      </c>
      <c r="AK118" s="33" t="str">
        <f t="shared" si="96"/>
        <v/>
      </c>
      <c r="AL118" s="33" t="str">
        <f t="shared" si="97"/>
        <v/>
      </c>
      <c r="AM118" s="34"/>
      <c r="AN118" s="35" t="str">
        <f t="shared" si="98"/>
        <v/>
      </c>
      <c r="AO118" s="35" t="str">
        <f t="shared" si="99"/>
        <v/>
      </c>
      <c r="AP118" s="35" t="str">
        <f t="shared" si="100"/>
        <v/>
      </c>
      <c r="AQ118" s="35" t="str">
        <f t="shared" si="101"/>
        <v/>
      </c>
      <c r="AR118" s="35" t="str">
        <f t="shared" si="102"/>
        <v/>
      </c>
      <c r="AS118" s="36">
        <f t="shared" si="103"/>
        <v>0</v>
      </c>
      <c r="AT118" s="36">
        <f t="shared" si="104"/>
        <v>0</v>
      </c>
      <c r="AU118" s="36">
        <f t="shared" si="105"/>
        <v>0</v>
      </c>
      <c r="AV118" s="37"/>
      <c r="AW118" s="38">
        <f t="shared" si="106"/>
        <v>0</v>
      </c>
      <c r="AX118" s="38" t="str">
        <f t="shared" si="107"/>
        <v>未</v>
      </c>
      <c r="AY118" s="39"/>
      <c r="AZ118" s="40">
        <f t="shared" si="108"/>
        <v>0</v>
      </c>
      <c r="BA118" s="40">
        <f t="shared" si="109"/>
        <v>0</v>
      </c>
      <c r="BB118" s="41"/>
      <c r="BC118" s="41">
        <f t="shared" si="110"/>
        <v>0</v>
      </c>
      <c r="BD118" s="41"/>
      <c r="BE118" s="40">
        <f t="shared" si="111"/>
        <v>0</v>
      </c>
      <c r="BF118" s="41"/>
      <c r="BG118" s="41">
        <f t="shared" si="112"/>
        <v>0</v>
      </c>
      <c r="BH118" s="39"/>
      <c r="BI118" s="39"/>
      <c r="BJ118" s="39"/>
      <c r="BK118" s="39"/>
      <c r="BL118" s="39"/>
      <c r="BM118" s="39"/>
      <c r="BN118" s="39"/>
      <c r="BO118" s="39"/>
      <c r="BP118" s="39"/>
      <c r="BQ118" s="39"/>
      <c r="BR118" s="39"/>
      <c r="BS118" s="39"/>
      <c r="BT118" s="39"/>
      <c r="BU118" s="39"/>
      <c r="BV118" s="39"/>
      <c r="BW118" s="39"/>
      <c r="BX118" s="39"/>
      <c r="BY118" s="39"/>
      <c r="BZ118" s="39"/>
    </row>
    <row r="119" spans="1:78" s="43" customFormat="1" ht="150" customHeight="1" x14ac:dyDescent="0.4">
      <c r="A119" s="83" t="str">
        <f t="shared" si="38"/>
        <v>未</v>
      </c>
      <c r="B119" s="92">
        <v>114</v>
      </c>
      <c r="C119" s="86" t="s">
        <v>29</v>
      </c>
      <c r="D119" s="93">
        <v>2</v>
      </c>
      <c r="E119" s="44"/>
      <c r="F119" s="107"/>
      <c r="G119" s="108"/>
      <c r="H119" s="108"/>
      <c r="I119" s="108"/>
      <c r="J119" s="108"/>
      <c r="K119" s="89" t="str">
        <f t="shared" si="75"/>
        <v/>
      </c>
      <c r="L119" s="90" t="str">
        <f t="shared" si="76"/>
        <v/>
      </c>
      <c r="M119" s="90" t="str">
        <f t="shared" si="77"/>
        <v/>
      </c>
      <c r="N119" s="90" t="str">
        <f t="shared" si="78"/>
        <v/>
      </c>
      <c r="O119" s="90" t="str">
        <f t="shared" si="79"/>
        <v/>
      </c>
      <c r="P119" s="28" t="str">
        <f t="shared" si="80"/>
        <v/>
      </c>
      <c r="Q119" s="28" t="str">
        <f t="shared" si="81"/>
        <v/>
      </c>
      <c r="R119" s="28" t="str">
        <f t="shared" si="82"/>
        <v/>
      </c>
      <c r="S119" s="28" t="str">
        <f t="shared" si="83"/>
        <v/>
      </c>
      <c r="T119" s="28" t="str">
        <f t="shared" si="84"/>
        <v/>
      </c>
      <c r="U119" s="45" t="str">
        <f t="shared" si="85"/>
        <v>未</v>
      </c>
      <c r="V119" s="30">
        <f t="shared" si="86"/>
        <v>0</v>
      </c>
      <c r="W119" s="31">
        <v>1</v>
      </c>
      <c r="X119" s="31">
        <v>1</v>
      </c>
      <c r="Y119" s="31">
        <v>1</v>
      </c>
      <c r="Z119" s="31">
        <v>1</v>
      </c>
      <c r="AA119" s="31">
        <v>1</v>
      </c>
      <c r="AB119" s="31">
        <f t="shared" si="87"/>
        <v>0</v>
      </c>
      <c r="AC119" s="31">
        <f t="shared" si="88"/>
        <v>0</v>
      </c>
      <c r="AD119" s="31">
        <f t="shared" si="89"/>
        <v>0</v>
      </c>
      <c r="AE119" s="31">
        <f t="shared" si="90"/>
        <v>0</v>
      </c>
      <c r="AF119" s="31">
        <f t="shared" si="91"/>
        <v>0</v>
      </c>
      <c r="AG119" s="31">
        <f t="shared" si="92"/>
        <v>0</v>
      </c>
      <c r="AH119" s="33" t="str">
        <f t="shared" si="93"/>
        <v/>
      </c>
      <c r="AI119" s="33" t="str">
        <f t="shared" si="94"/>
        <v/>
      </c>
      <c r="AJ119" s="33" t="str">
        <f t="shared" si="95"/>
        <v/>
      </c>
      <c r="AK119" s="33" t="str">
        <f t="shared" si="96"/>
        <v/>
      </c>
      <c r="AL119" s="33" t="str">
        <f t="shared" si="97"/>
        <v/>
      </c>
      <c r="AM119" s="34"/>
      <c r="AN119" s="35" t="str">
        <f t="shared" si="98"/>
        <v/>
      </c>
      <c r="AO119" s="35" t="str">
        <f t="shared" si="99"/>
        <v/>
      </c>
      <c r="AP119" s="35" t="str">
        <f t="shared" si="100"/>
        <v/>
      </c>
      <c r="AQ119" s="35" t="str">
        <f t="shared" si="101"/>
        <v/>
      </c>
      <c r="AR119" s="35" t="str">
        <f t="shared" si="102"/>
        <v/>
      </c>
      <c r="AS119" s="36">
        <f t="shared" si="103"/>
        <v>0</v>
      </c>
      <c r="AT119" s="36">
        <f t="shared" si="104"/>
        <v>0</v>
      </c>
      <c r="AU119" s="36">
        <f t="shared" si="105"/>
        <v>0</v>
      </c>
      <c r="AV119" s="37"/>
      <c r="AW119" s="38">
        <f t="shared" si="106"/>
        <v>0</v>
      </c>
      <c r="AX119" s="38" t="str">
        <f t="shared" si="107"/>
        <v>未</v>
      </c>
      <c r="AY119" s="39"/>
      <c r="AZ119" s="40">
        <f t="shared" si="108"/>
        <v>0</v>
      </c>
      <c r="BA119" s="40">
        <f t="shared" si="109"/>
        <v>0</v>
      </c>
      <c r="BB119" s="41"/>
      <c r="BC119" s="41">
        <f t="shared" si="110"/>
        <v>0</v>
      </c>
      <c r="BD119" s="41"/>
      <c r="BE119" s="40">
        <f t="shared" si="111"/>
        <v>0</v>
      </c>
      <c r="BF119" s="41"/>
      <c r="BG119" s="41">
        <f t="shared" si="112"/>
        <v>0</v>
      </c>
      <c r="BH119" s="39"/>
      <c r="BI119" s="39"/>
      <c r="BJ119" s="39"/>
      <c r="BK119" s="39"/>
      <c r="BL119" s="39"/>
      <c r="BM119" s="39"/>
      <c r="BN119" s="39"/>
      <c r="BO119" s="39"/>
      <c r="BP119" s="39"/>
      <c r="BQ119" s="39"/>
      <c r="BR119" s="39"/>
      <c r="BS119" s="39"/>
      <c r="BT119" s="39"/>
      <c r="BU119" s="39"/>
      <c r="BV119" s="39"/>
      <c r="BW119" s="39"/>
      <c r="BX119" s="39"/>
      <c r="BY119" s="39"/>
      <c r="BZ119" s="39"/>
    </row>
    <row r="120" spans="1:78" s="43" customFormat="1" ht="150" customHeight="1" x14ac:dyDescent="0.4">
      <c r="A120" s="83" t="str">
        <f t="shared" si="38"/>
        <v>未</v>
      </c>
      <c r="B120" s="92">
        <v>115</v>
      </c>
      <c r="C120" s="86" t="s">
        <v>30</v>
      </c>
      <c r="D120" s="93">
        <v>1</v>
      </c>
      <c r="E120" s="44"/>
      <c r="F120" s="107"/>
      <c r="G120" s="108"/>
      <c r="H120" s="108"/>
      <c r="I120" s="108"/>
      <c r="J120" s="108"/>
      <c r="K120" s="89" t="str">
        <f t="shared" si="75"/>
        <v/>
      </c>
      <c r="L120" s="90" t="str">
        <f t="shared" si="76"/>
        <v/>
      </c>
      <c r="M120" s="90" t="str">
        <f t="shared" si="77"/>
        <v/>
      </c>
      <c r="N120" s="90" t="str">
        <f t="shared" si="78"/>
        <v/>
      </c>
      <c r="O120" s="90" t="str">
        <f t="shared" si="79"/>
        <v/>
      </c>
      <c r="P120" s="28" t="str">
        <f t="shared" si="80"/>
        <v/>
      </c>
      <c r="Q120" s="28" t="str">
        <f t="shared" si="81"/>
        <v/>
      </c>
      <c r="R120" s="28" t="str">
        <f t="shared" si="82"/>
        <v/>
      </c>
      <c r="S120" s="28" t="str">
        <f t="shared" si="83"/>
        <v/>
      </c>
      <c r="T120" s="28" t="str">
        <f t="shared" si="84"/>
        <v/>
      </c>
      <c r="U120" s="45" t="str">
        <f t="shared" si="85"/>
        <v>未</v>
      </c>
      <c r="V120" s="30">
        <f t="shared" si="86"/>
        <v>0</v>
      </c>
      <c r="W120" s="31">
        <v>1</v>
      </c>
      <c r="X120" s="31">
        <v>1</v>
      </c>
      <c r="Y120" s="31">
        <v>1</v>
      </c>
      <c r="Z120" s="31">
        <v>1</v>
      </c>
      <c r="AA120" s="31">
        <v>1</v>
      </c>
      <c r="AB120" s="31">
        <f t="shared" si="87"/>
        <v>0</v>
      </c>
      <c r="AC120" s="31">
        <f t="shared" si="88"/>
        <v>0</v>
      </c>
      <c r="AD120" s="31">
        <f t="shared" si="89"/>
        <v>0</v>
      </c>
      <c r="AE120" s="31">
        <f t="shared" si="90"/>
        <v>0</v>
      </c>
      <c r="AF120" s="31">
        <f t="shared" si="91"/>
        <v>0</v>
      </c>
      <c r="AG120" s="31">
        <f t="shared" si="92"/>
        <v>0</v>
      </c>
      <c r="AH120" s="33" t="str">
        <f t="shared" si="93"/>
        <v/>
      </c>
      <c r="AI120" s="33" t="str">
        <f t="shared" si="94"/>
        <v/>
      </c>
      <c r="AJ120" s="33" t="str">
        <f t="shared" si="95"/>
        <v/>
      </c>
      <c r="AK120" s="33" t="str">
        <f t="shared" si="96"/>
        <v/>
      </c>
      <c r="AL120" s="33" t="str">
        <f t="shared" si="97"/>
        <v/>
      </c>
      <c r="AM120" s="34"/>
      <c r="AN120" s="35" t="str">
        <f t="shared" si="98"/>
        <v/>
      </c>
      <c r="AO120" s="35" t="str">
        <f t="shared" si="99"/>
        <v/>
      </c>
      <c r="AP120" s="35" t="str">
        <f t="shared" si="100"/>
        <v/>
      </c>
      <c r="AQ120" s="35" t="str">
        <f t="shared" si="101"/>
        <v/>
      </c>
      <c r="AR120" s="35" t="str">
        <f t="shared" si="102"/>
        <v/>
      </c>
      <c r="AS120" s="36">
        <f t="shared" si="103"/>
        <v>0</v>
      </c>
      <c r="AT120" s="36">
        <f t="shared" si="104"/>
        <v>0</v>
      </c>
      <c r="AU120" s="36">
        <f t="shared" si="105"/>
        <v>0</v>
      </c>
      <c r="AV120" s="37"/>
      <c r="AW120" s="38">
        <f t="shared" si="106"/>
        <v>0</v>
      </c>
      <c r="AX120" s="38" t="str">
        <f t="shared" si="107"/>
        <v>未</v>
      </c>
      <c r="AY120" s="39"/>
      <c r="AZ120" s="40">
        <f t="shared" si="108"/>
        <v>0</v>
      </c>
      <c r="BA120" s="40">
        <f t="shared" si="109"/>
        <v>0</v>
      </c>
      <c r="BB120" s="41"/>
      <c r="BC120" s="41">
        <f t="shared" si="110"/>
        <v>0</v>
      </c>
      <c r="BD120" s="41"/>
      <c r="BE120" s="40">
        <f t="shared" si="111"/>
        <v>0</v>
      </c>
      <c r="BF120" s="41"/>
      <c r="BG120" s="41">
        <f t="shared" si="112"/>
        <v>0</v>
      </c>
      <c r="BH120" s="39"/>
      <c r="BI120" s="39"/>
      <c r="BJ120" s="39"/>
      <c r="BK120" s="39"/>
      <c r="BL120" s="39"/>
      <c r="BM120" s="39"/>
      <c r="BN120" s="39"/>
      <c r="BO120" s="39"/>
      <c r="BP120" s="39"/>
      <c r="BQ120" s="39"/>
      <c r="BR120" s="39"/>
      <c r="BS120" s="39"/>
      <c r="BT120" s="39"/>
      <c r="BU120" s="39"/>
      <c r="BV120" s="39"/>
      <c r="BW120" s="39"/>
      <c r="BX120" s="39"/>
      <c r="BY120" s="39"/>
      <c r="BZ120" s="39"/>
    </row>
    <row r="121" spans="1:78" s="43" customFormat="1" ht="150" customHeight="1" x14ac:dyDescent="0.4">
      <c r="A121" s="83" t="str">
        <f t="shared" si="38"/>
        <v>未</v>
      </c>
      <c r="B121" s="92">
        <v>116</v>
      </c>
      <c r="C121" s="86" t="s">
        <v>156</v>
      </c>
      <c r="D121" s="93">
        <v>1</v>
      </c>
      <c r="E121" s="44"/>
      <c r="F121" s="107"/>
      <c r="G121" s="108"/>
      <c r="H121" s="108"/>
      <c r="I121" s="108"/>
      <c r="J121" s="108"/>
      <c r="K121" s="89" t="str">
        <f t="shared" si="75"/>
        <v/>
      </c>
      <c r="L121" s="90" t="str">
        <f t="shared" si="76"/>
        <v/>
      </c>
      <c r="M121" s="90" t="str">
        <f t="shared" si="77"/>
        <v/>
      </c>
      <c r="N121" s="90" t="str">
        <f t="shared" si="78"/>
        <v/>
      </c>
      <c r="O121" s="90" t="str">
        <f t="shared" si="79"/>
        <v/>
      </c>
      <c r="P121" s="28" t="str">
        <f t="shared" si="80"/>
        <v/>
      </c>
      <c r="Q121" s="28" t="str">
        <f t="shared" si="81"/>
        <v/>
      </c>
      <c r="R121" s="28" t="str">
        <f t="shared" si="82"/>
        <v/>
      </c>
      <c r="S121" s="28" t="str">
        <f t="shared" si="83"/>
        <v/>
      </c>
      <c r="T121" s="28" t="str">
        <f t="shared" si="84"/>
        <v/>
      </c>
      <c r="U121" s="45" t="str">
        <f t="shared" si="85"/>
        <v>未</v>
      </c>
      <c r="V121" s="30">
        <f t="shared" si="86"/>
        <v>0</v>
      </c>
      <c r="W121" s="31">
        <v>1</v>
      </c>
      <c r="X121" s="31">
        <v>1</v>
      </c>
      <c r="Y121" s="31">
        <v>1</v>
      </c>
      <c r="Z121" s="31">
        <v>1</v>
      </c>
      <c r="AA121" s="31">
        <v>1</v>
      </c>
      <c r="AB121" s="31">
        <f t="shared" si="87"/>
        <v>0</v>
      </c>
      <c r="AC121" s="31">
        <f t="shared" si="88"/>
        <v>0</v>
      </c>
      <c r="AD121" s="31">
        <f t="shared" si="89"/>
        <v>0</v>
      </c>
      <c r="AE121" s="31">
        <f t="shared" si="90"/>
        <v>0</v>
      </c>
      <c r="AF121" s="31">
        <f t="shared" si="91"/>
        <v>0</v>
      </c>
      <c r="AG121" s="31">
        <f t="shared" si="92"/>
        <v>0</v>
      </c>
      <c r="AH121" s="33" t="str">
        <f t="shared" si="93"/>
        <v/>
      </c>
      <c r="AI121" s="33" t="str">
        <f t="shared" si="94"/>
        <v/>
      </c>
      <c r="AJ121" s="33" t="str">
        <f t="shared" si="95"/>
        <v/>
      </c>
      <c r="AK121" s="33" t="str">
        <f t="shared" si="96"/>
        <v/>
      </c>
      <c r="AL121" s="33" t="str">
        <f t="shared" si="97"/>
        <v/>
      </c>
      <c r="AM121" s="34"/>
      <c r="AN121" s="35" t="str">
        <f t="shared" si="98"/>
        <v/>
      </c>
      <c r="AO121" s="35" t="str">
        <f t="shared" si="99"/>
        <v/>
      </c>
      <c r="AP121" s="35" t="str">
        <f t="shared" si="100"/>
        <v/>
      </c>
      <c r="AQ121" s="35" t="str">
        <f t="shared" si="101"/>
        <v/>
      </c>
      <c r="AR121" s="35" t="str">
        <f t="shared" si="102"/>
        <v/>
      </c>
      <c r="AS121" s="36">
        <f t="shared" si="103"/>
        <v>0</v>
      </c>
      <c r="AT121" s="36">
        <f t="shared" si="104"/>
        <v>0</v>
      </c>
      <c r="AU121" s="36">
        <f t="shared" si="105"/>
        <v>0</v>
      </c>
      <c r="AV121" s="37"/>
      <c r="AW121" s="38">
        <f t="shared" si="106"/>
        <v>0</v>
      </c>
      <c r="AX121" s="38" t="str">
        <f t="shared" si="107"/>
        <v>未</v>
      </c>
      <c r="AY121" s="39"/>
      <c r="AZ121" s="40">
        <f t="shared" si="108"/>
        <v>0</v>
      </c>
      <c r="BA121" s="40">
        <f t="shared" si="109"/>
        <v>0</v>
      </c>
      <c r="BB121" s="41"/>
      <c r="BC121" s="41">
        <f t="shared" si="110"/>
        <v>0</v>
      </c>
      <c r="BD121" s="41"/>
      <c r="BE121" s="40">
        <f t="shared" si="111"/>
        <v>0</v>
      </c>
      <c r="BF121" s="41"/>
      <c r="BG121" s="41">
        <f t="shared" si="112"/>
        <v>0</v>
      </c>
      <c r="BH121" s="39"/>
      <c r="BI121" s="39"/>
      <c r="BJ121" s="39"/>
      <c r="BK121" s="39"/>
      <c r="BL121" s="39"/>
      <c r="BM121" s="39"/>
      <c r="BN121" s="39"/>
      <c r="BO121" s="39"/>
      <c r="BP121" s="39"/>
      <c r="BQ121" s="39"/>
      <c r="BR121" s="39"/>
      <c r="BS121" s="39"/>
      <c r="BT121" s="39"/>
      <c r="BU121" s="39"/>
      <c r="BV121" s="39"/>
      <c r="BW121" s="39"/>
      <c r="BX121" s="39"/>
      <c r="BY121" s="39"/>
      <c r="BZ121" s="39"/>
    </row>
    <row r="122" spans="1:78" s="43" customFormat="1" ht="150" customHeight="1" x14ac:dyDescent="0.4">
      <c r="A122" s="83" t="str">
        <f t="shared" si="38"/>
        <v>未</v>
      </c>
      <c r="B122" s="92">
        <v>117</v>
      </c>
      <c r="C122" s="86" t="s">
        <v>157</v>
      </c>
      <c r="D122" s="93">
        <v>1</v>
      </c>
      <c r="E122" s="44"/>
      <c r="F122" s="107"/>
      <c r="G122" s="108"/>
      <c r="H122" s="108"/>
      <c r="I122" s="108"/>
      <c r="J122" s="108"/>
      <c r="K122" s="89" t="str">
        <f t="shared" si="75"/>
        <v/>
      </c>
      <c r="L122" s="90" t="str">
        <f t="shared" si="76"/>
        <v/>
      </c>
      <c r="M122" s="90" t="str">
        <f t="shared" si="77"/>
        <v/>
      </c>
      <c r="N122" s="90" t="str">
        <f t="shared" si="78"/>
        <v/>
      </c>
      <c r="O122" s="90" t="str">
        <f t="shared" si="79"/>
        <v/>
      </c>
      <c r="P122" s="28" t="str">
        <f t="shared" si="80"/>
        <v/>
      </c>
      <c r="Q122" s="28" t="str">
        <f t="shared" si="81"/>
        <v/>
      </c>
      <c r="R122" s="28" t="str">
        <f t="shared" si="82"/>
        <v/>
      </c>
      <c r="S122" s="28" t="str">
        <f t="shared" si="83"/>
        <v/>
      </c>
      <c r="T122" s="28" t="str">
        <f t="shared" si="84"/>
        <v/>
      </c>
      <c r="U122" s="45" t="str">
        <f t="shared" si="85"/>
        <v>未</v>
      </c>
      <c r="V122" s="30">
        <f t="shared" si="86"/>
        <v>0</v>
      </c>
      <c r="W122" s="31">
        <v>1</v>
      </c>
      <c r="X122" s="31">
        <v>1</v>
      </c>
      <c r="Y122" s="31">
        <v>1</v>
      </c>
      <c r="Z122" s="31">
        <v>1</v>
      </c>
      <c r="AA122" s="31">
        <v>1</v>
      </c>
      <c r="AB122" s="31">
        <f t="shared" si="87"/>
        <v>0</v>
      </c>
      <c r="AC122" s="31">
        <f t="shared" si="88"/>
        <v>0</v>
      </c>
      <c r="AD122" s="31">
        <f t="shared" si="89"/>
        <v>0</v>
      </c>
      <c r="AE122" s="31">
        <f t="shared" si="90"/>
        <v>0</v>
      </c>
      <c r="AF122" s="31">
        <f t="shared" si="91"/>
        <v>0</v>
      </c>
      <c r="AG122" s="31">
        <f t="shared" si="92"/>
        <v>0</v>
      </c>
      <c r="AH122" s="33" t="str">
        <f t="shared" si="93"/>
        <v/>
      </c>
      <c r="AI122" s="33" t="str">
        <f t="shared" si="94"/>
        <v/>
      </c>
      <c r="AJ122" s="33" t="str">
        <f t="shared" si="95"/>
        <v/>
      </c>
      <c r="AK122" s="33" t="str">
        <f t="shared" si="96"/>
        <v/>
      </c>
      <c r="AL122" s="33" t="str">
        <f t="shared" si="97"/>
        <v/>
      </c>
      <c r="AM122" s="34"/>
      <c r="AN122" s="35" t="str">
        <f t="shared" si="98"/>
        <v/>
      </c>
      <c r="AO122" s="35" t="str">
        <f t="shared" si="99"/>
        <v/>
      </c>
      <c r="AP122" s="35" t="str">
        <f t="shared" si="100"/>
        <v/>
      </c>
      <c r="AQ122" s="35" t="str">
        <f t="shared" si="101"/>
        <v/>
      </c>
      <c r="AR122" s="35" t="str">
        <f t="shared" si="102"/>
        <v/>
      </c>
      <c r="AS122" s="36">
        <f t="shared" si="103"/>
        <v>0</v>
      </c>
      <c r="AT122" s="36">
        <f t="shared" si="104"/>
        <v>0</v>
      </c>
      <c r="AU122" s="36">
        <f t="shared" si="105"/>
        <v>0</v>
      </c>
      <c r="AV122" s="37"/>
      <c r="AW122" s="38">
        <f t="shared" si="106"/>
        <v>0</v>
      </c>
      <c r="AX122" s="38" t="str">
        <f t="shared" si="107"/>
        <v>未</v>
      </c>
      <c r="AY122" s="39"/>
      <c r="AZ122" s="40">
        <f t="shared" si="108"/>
        <v>0</v>
      </c>
      <c r="BA122" s="40">
        <f t="shared" si="109"/>
        <v>0</v>
      </c>
      <c r="BB122" s="41"/>
      <c r="BC122" s="41">
        <f t="shared" si="110"/>
        <v>0</v>
      </c>
      <c r="BD122" s="41"/>
      <c r="BE122" s="40">
        <f t="shared" si="111"/>
        <v>0</v>
      </c>
      <c r="BF122" s="41"/>
      <c r="BG122" s="41">
        <f t="shared" si="112"/>
        <v>0</v>
      </c>
      <c r="BH122" s="39"/>
      <c r="BI122" s="39"/>
      <c r="BJ122" s="39"/>
      <c r="BK122" s="39"/>
      <c r="BL122" s="39"/>
      <c r="BM122" s="39"/>
      <c r="BN122" s="39"/>
      <c r="BO122" s="39"/>
      <c r="BP122" s="39"/>
      <c r="BQ122" s="39"/>
      <c r="BR122" s="39"/>
      <c r="BS122" s="39"/>
      <c r="BT122" s="39"/>
      <c r="BU122" s="39"/>
      <c r="BV122" s="39"/>
      <c r="BW122" s="39"/>
      <c r="BX122" s="39"/>
      <c r="BY122" s="39"/>
      <c r="BZ122" s="39"/>
    </row>
    <row r="123" spans="1:78" s="43" customFormat="1" ht="150" customHeight="1" x14ac:dyDescent="0.4">
      <c r="A123" s="83" t="str">
        <f t="shared" si="38"/>
        <v>未</v>
      </c>
      <c r="B123" s="92">
        <v>118</v>
      </c>
      <c r="C123" s="86" t="s">
        <v>158</v>
      </c>
      <c r="D123" s="93">
        <v>1</v>
      </c>
      <c r="E123" s="44"/>
      <c r="F123" s="107"/>
      <c r="G123" s="108"/>
      <c r="H123" s="108"/>
      <c r="I123" s="108"/>
      <c r="J123" s="108"/>
      <c r="K123" s="89" t="str">
        <f t="shared" si="75"/>
        <v/>
      </c>
      <c r="L123" s="90" t="str">
        <f t="shared" si="76"/>
        <v/>
      </c>
      <c r="M123" s="90" t="str">
        <f t="shared" si="77"/>
        <v/>
      </c>
      <c r="N123" s="90" t="str">
        <f t="shared" si="78"/>
        <v/>
      </c>
      <c r="O123" s="90" t="str">
        <f t="shared" si="79"/>
        <v/>
      </c>
      <c r="P123" s="28" t="str">
        <f t="shared" si="80"/>
        <v/>
      </c>
      <c r="Q123" s="28" t="str">
        <f t="shared" si="81"/>
        <v/>
      </c>
      <c r="R123" s="28" t="str">
        <f t="shared" si="82"/>
        <v/>
      </c>
      <c r="S123" s="28" t="str">
        <f t="shared" si="83"/>
        <v/>
      </c>
      <c r="T123" s="28" t="str">
        <f t="shared" si="84"/>
        <v/>
      </c>
      <c r="U123" s="45" t="str">
        <f t="shared" si="85"/>
        <v>未</v>
      </c>
      <c r="V123" s="30">
        <f t="shared" si="86"/>
        <v>0</v>
      </c>
      <c r="W123" s="31">
        <v>1</v>
      </c>
      <c r="X123" s="31">
        <v>1</v>
      </c>
      <c r="Y123" s="31">
        <v>1</v>
      </c>
      <c r="Z123" s="31">
        <v>1</v>
      </c>
      <c r="AA123" s="31">
        <v>1</v>
      </c>
      <c r="AB123" s="31">
        <f t="shared" si="87"/>
        <v>0</v>
      </c>
      <c r="AC123" s="31">
        <f t="shared" si="88"/>
        <v>0</v>
      </c>
      <c r="AD123" s="31">
        <f t="shared" si="89"/>
        <v>0</v>
      </c>
      <c r="AE123" s="31">
        <f t="shared" si="90"/>
        <v>0</v>
      </c>
      <c r="AF123" s="31">
        <f t="shared" si="91"/>
        <v>0</v>
      </c>
      <c r="AG123" s="31">
        <f t="shared" si="92"/>
        <v>0</v>
      </c>
      <c r="AH123" s="33" t="str">
        <f t="shared" si="93"/>
        <v/>
      </c>
      <c r="AI123" s="33" t="str">
        <f t="shared" si="94"/>
        <v/>
      </c>
      <c r="AJ123" s="33" t="str">
        <f t="shared" si="95"/>
        <v/>
      </c>
      <c r="AK123" s="33" t="str">
        <f t="shared" si="96"/>
        <v/>
      </c>
      <c r="AL123" s="33" t="str">
        <f t="shared" si="97"/>
        <v/>
      </c>
      <c r="AM123" s="34"/>
      <c r="AN123" s="35" t="str">
        <f t="shared" si="98"/>
        <v/>
      </c>
      <c r="AO123" s="35" t="str">
        <f t="shared" si="99"/>
        <v/>
      </c>
      <c r="AP123" s="35" t="str">
        <f t="shared" si="100"/>
        <v/>
      </c>
      <c r="AQ123" s="35" t="str">
        <f t="shared" si="101"/>
        <v/>
      </c>
      <c r="AR123" s="35" t="str">
        <f t="shared" si="102"/>
        <v/>
      </c>
      <c r="AS123" s="36">
        <f t="shared" si="103"/>
        <v>0</v>
      </c>
      <c r="AT123" s="36">
        <f t="shared" si="104"/>
        <v>0</v>
      </c>
      <c r="AU123" s="36">
        <f t="shared" si="105"/>
        <v>0</v>
      </c>
      <c r="AV123" s="37"/>
      <c r="AW123" s="38">
        <f t="shared" si="106"/>
        <v>0</v>
      </c>
      <c r="AX123" s="38" t="str">
        <f t="shared" si="107"/>
        <v>未</v>
      </c>
      <c r="AY123" s="39"/>
      <c r="AZ123" s="40">
        <f t="shared" si="108"/>
        <v>0</v>
      </c>
      <c r="BA123" s="40">
        <f t="shared" si="109"/>
        <v>0</v>
      </c>
      <c r="BB123" s="41"/>
      <c r="BC123" s="41">
        <f t="shared" si="110"/>
        <v>0</v>
      </c>
      <c r="BD123" s="41"/>
      <c r="BE123" s="40">
        <f t="shared" si="111"/>
        <v>0</v>
      </c>
      <c r="BF123" s="41"/>
      <c r="BG123" s="41">
        <f t="shared" si="112"/>
        <v>0</v>
      </c>
      <c r="BH123" s="39"/>
      <c r="BI123" s="39"/>
      <c r="BJ123" s="39"/>
      <c r="BK123" s="39"/>
      <c r="BL123" s="39"/>
      <c r="BM123" s="39"/>
      <c r="BN123" s="39"/>
      <c r="BO123" s="39"/>
      <c r="BP123" s="39"/>
      <c r="BQ123" s="39"/>
      <c r="BR123" s="39"/>
      <c r="BS123" s="39"/>
      <c r="BT123" s="39"/>
      <c r="BU123" s="39"/>
      <c r="BV123" s="39"/>
      <c r="BW123" s="39"/>
      <c r="BX123" s="39"/>
      <c r="BY123" s="39"/>
      <c r="BZ123" s="39"/>
    </row>
    <row r="124" spans="1:78" s="43" customFormat="1" ht="150" customHeight="1" x14ac:dyDescent="0.4">
      <c r="A124" s="83" t="str">
        <f t="shared" si="38"/>
        <v>未</v>
      </c>
      <c r="B124" s="92">
        <v>119</v>
      </c>
      <c r="C124" s="86" t="s">
        <v>159</v>
      </c>
      <c r="D124" s="93">
        <v>2</v>
      </c>
      <c r="E124" s="44"/>
      <c r="F124" s="107"/>
      <c r="G124" s="108"/>
      <c r="H124" s="108"/>
      <c r="I124" s="108"/>
      <c r="J124" s="108"/>
      <c r="K124" s="89" t="str">
        <f t="shared" si="75"/>
        <v/>
      </c>
      <c r="L124" s="90" t="str">
        <f t="shared" si="76"/>
        <v/>
      </c>
      <c r="M124" s="90" t="str">
        <f t="shared" si="77"/>
        <v/>
      </c>
      <c r="N124" s="90" t="str">
        <f t="shared" si="78"/>
        <v/>
      </c>
      <c r="O124" s="90" t="str">
        <f t="shared" si="79"/>
        <v/>
      </c>
      <c r="P124" s="28" t="str">
        <f t="shared" si="80"/>
        <v/>
      </c>
      <c r="Q124" s="28" t="str">
        <f t="shared" si="81"/>
        <v/>
      </c>
      <c r="R124" s="28" t="str">
        <f t="shared" si="82"/>
        <v/>
      </c>
      <c r="S124" s="28" t="str">
        <f t="shared" si="83"/>
        <v/>
      </c>
      <c r="T124" s="28" t="str">
        <f t="shared" si="84"/>
        <v/>
      </c>
      <c r="U124" s="45" t="str">
        <f t="shared" si="85"/>
        <v>未</v>
      </c>
      <c r="V124" s="30">
        <f t="shared" si="86"/>
        <v>0</v>
      </c>
      <c r="W124" s="31">
        <v>1</v>
      </c>
      <c r="X124" s="31">
        <v>1</v>
      </c>
      <c r="Y124" s="31">
        <v>1</v>
      </c>
      <c r="Z124" s="31">
        <v>1</v>
      </c>
      <c r="AA124" s="31">
        <v>1</v>
      </c>
      <c r="AB124" s="31">
        <f t="shared" si="87"/>
        <v>0</v>
      </c>
      <c r="AC124" s="31">
        <f t="shared" si="88"/>
        <v>0</v>
      </c>
      <c r="AD124" s="31">
        <f t="shared" si="89"/>
        <v>0</v>
      </c>
      <c r="AE124" s="31">
        <f t="shared" si="90"/>
        <v>0</v>
      </c>
      <c r="AF124" s="31">
        <f t="shared" si="91"/>
        <v>0</v>
      </c>
      <c r="AG124" s="31">
        <f t="shared" si="92"/>
        <v>0</v>
      </c>
      <c r="AH124" s="33" t="str">
        <f t="shared" si="93"/>
        <v/>
      </c>
      <c r="AI124" s="33" t="str">
        <f t="shared" si="94"/>
        <v/>
      </c>
      <c r="AJ124" s="33" t="str">
        <f t="shared" si="95"/>
        <v/>
      </c>
      <c r="AK124" s="33" t="str">
        <f t="shared" si="96"/>
        <v/>
      </c>
      <c r="AL124" s="33" t="str">
        <f t="shared" si="97"/>
        <v/>
      </c>
      <c r="AM124" s="34"/>
      <c r="AN124" s="35" t="str">
        <f t="shared" si="98"/>
        <v/>
      </c>
      <c r="AO124" s="35" t="str">
        <f t="shared" si="99"/>
        <v/>
      </c>
      <c r="AP124" s="35" t="str">
        <f t="shared" si="100"/>
        <v/>
      </c>
      <c r="AQ124" s="35" t="str">
        <f t="shared" si="101"/>
        <v/>
      </c>
      <c r="AR124" s="35" t="str">
        <f t="shared" si="102"/>
        <v/>
      </c>
      <c r="AS124" s="36">
        <f t="shared" si="103"/>
        <v>0</v>
      </c>
      <c r="AT124" s="36">
        <f t="shared" si="104"/>
        <v>0</v>
      </c>
      <c r="AU124" s="36">
        <f t="shared" si="105"/>
        <v>0</v>
      </c>
      <c r="AV124" s="37"/>
      <c r="AW124" s="38">
        <f t="shared" si="106"/>
        <v>0</v>
      </c>
      <c r="AX124" s="38" t="str">
        <f t="shared" si="107"/>
        <v>未</v>
      </c>
      <c r="AY124" s="39"/>
      <c r="AZ124" s="40">
        <f t="shared" si="108"/>
        <v>0</v>
      </c>
      <c r="BA124" s="40">
        <f t="shared" si="109"/>
        <v>0</v>
      </c>
      <c r="BB124" s="41"/>
      <c r="BC124" s="41">
        <f t="shared" si="110"/>
        <v>0</v>
      </c>
      <c r="BD124" s="41"/>
      <c r="BE124" s="40">
        <f t="shared" si="111"/>
        <v>0</v>
      </c>
      <c r="BF124" s="41"/>
      <c r="BG124" s="41">
        <f t="shared" si="112"/>
        <v>0</v>
      </c>
      <c r="BH124" s="39"/>
      <c r="BI124" s="39"/>
      <c r="BJ124" s="39"/>
      <c r="BK124" s="39"/>
      <c r="BL124" s="39"/>
      <c r="BM124" s="39"/>
      <c r="BN124" s="39"/>
      <c r="BO124" s="39"/>
      <c r="BP124" s="39"/>
      <c r="BQ124" s="39"/>
      <c r="BR124" s="39"/>
      <c r="BS124" s="39"/>
      <c r="BT124" s="39"/>
      <c r="BU124" s="39"/>
      <c r="BV124" s="39"/>
      <c r="BW124" s="39"/>
      <c r="BX124" s="39"/>
      <c r="BY124" s="39"/>
      <c r="BZ124" s="39"/>
    </row>
    <row r="125" spans="1:78" s="43" customFormat="1" ht="150" customHeight="1" x14ac:dyDescent="0.4">
      <c r="A125" s="83" t="str">
        <f t="shared" si="38"/>
        <v>未</v>
      </c>
      <c r="B125" s="92">
        <v>120</v>
      </c>
      <c r="C125" s="86" t="s">
        <v>162</v>
      </c>
      <c r="D125" s="93">
        <v>1</v>
      </c>
      <c r="E125" s="44"/>
      <c r="F125" s="107"/>
      <c r="G125" s="108"/>
      <c r="H125" s="108"/>
      <c r="I125" s="108"/>
      <c r="J125" s="108"/>
      <c r="K125" s="89" t="str">
        <f t="shared" si="75"/>
        <v/>
      </c>
      <c r="L125" s="90" t="str">
        <f t="shared" si="76"/>
        <v/>
      </c>
      <c r="M125" s="90" t="str">
        <f t="shared" si="77"/>
        <v/>
      </c>
      <c r="N125" s="90" t="str">
        <f t="shared" si="78"/>
        <v/>
      </c>
      <c r="O125" s="90" t="str">
        <f t="shared" si="79"/>
        <v/>
      </c>
      <c r="P125" s="28" t="str">
        <f t="shared" si="80"/>
        <v/>
      </c>
      <c r="Q125" s="28" t="str">
        <f t="shared" si="81"/>
        <v/>
      </c>
      <c r="R125" s="28" t="str">
        <f t="shared" si="82"/>
        <v/>
      </c>
      <c r="S125" s="28" t="str">
        <f t="shared" si="83"/>
        <v/>
      </c>
      <c r="T125" s="28" t="str">
        <f t="shared" si="84"/>
        <v/>
      </c>
      <c r="U125" s="45" t="str">
        <f t="shared" si="85"/>
        <v>未</v>
      </c>
      <c r="V125" s="30">
        <f t="shared" si="86"/>
        <v>0</v>
      </c>
      <c r="W125" s="31">
        <v>1</v>
      </c>
      <c r="X125" s="31">
        <v>1</v>
      </c>
      <c r="Y125" s="31">
        <v>1</v>
      </c>
      <c r="Z125" s="31">
        <v>1</v>
      </c>
      <c r="AA125" s="31">
        <v>1</v>
      </c>
      <c r="AB125" s="31">
        <f t="shared" si="87"/>
        <v>0</v>
      </c>
      <c r="AC125" s="31">
        <f t="shared" si="88"/>
        <v>0</v>
      </c>
      <c r="AD125" s="31">
        <f t="shared" si="89"/>
        <v>0</v>
      </c>
      <c r="AE125" s="31">
        <f t="shared" si="90"/>
        <v>0</v>
      </c>
      <c r="AF125" s="31">
        <f t="shared" si="91"/>
        <v>0</v>
      </c>
      <c r="AG125" s="31">
        <f t="shared" si="92"/>
        <v>0</v>
      </c>
      <c r="AH125" s="33" t="str">
        <f t="shared" si="93"/>
        <v/>
      </c>
      <c r="AI125" s="33" t="str">
        <f t="shared" si="94"/>
        <v/>
      </c>
      <c r="AJ125" s="33" t="str">
        <f t="shared" si="95"/>
        <v/>
      </c>
      <c r="AK125" s="33" t="str">
        <f t="shared" si="96"/>
        <v/>
      </c>
      <c r="AL125" s="33" t="str">
        <f t="shared" si="97"/>
        <v/>
      </c>
      <c r="AM125" s="34"/>
      <c r="AN125" s="35" t="str">
        <f t="shared" si="98"/>
        <v/>
      </c>
      <c r="AO125" s="35" t="str">
        <f t="shared" si="99"/>
        <v/>
      </c>
      <c r="AP125" s="35" t="str">
        <f t="shared" si="100"/>
        <v/>
      </c>
      <c r="AQ125" s="35" t="str">
        <f t="shared" si="101"/>
        <v/>
      </c>
      <c r="AR125" s="35" t="str">
        <f t="shared" si="102"/>
        <v/>
      </c>
      <c r="AS125" s="36">
        <f t="shared" si="103"/>
        <v>0</v>
      </c>
      <c r="AT125" s="36">
        <f t="shared" si="104"/>
        <v>0</v>
      </c>
      <c r="AU125" s="36">
        <f t="shared" si="105"/>
        <v>0</v>
      </c>
      <c r="AV125" s="37"/>
      <c r="AW125" s="38">
        <f t="shared" si="106"/>
        <v>0</v>
      </c>
      <c r="AX125" s="38" t="str">
        <f t="shared" si="107"/>
        <v>未</v>
      </c>
      <c r="AY125" s="39"/>
      <c r="AZ125" s="40">
        <f t="shared" si="108"/>
        <v>0</v>
      </c>
      <c r="BA125" s="40">
        <f t="shared" si="109"/>
        <v>0</v>
      </c>
      <c r="BB125" s="41"/>
      <c r="BC125" s="41">
        <f t="shared" si="110"/>
        <v>0</v>
      </c>
      <c r="BD125" s="41"/>
      <c r="BE125" s="40">
        <f t="shared" si="111"/>
        <v>0</v>
      </c>
      <c r="BF125" s="41"/>
      <c r="BG125" s="41">
        <f t="shared" si="112"/>
        <v>0</v>
      </c>
      <c r="BH125" s="39"/>
      <c r="BI125" s="39"/>
      <c r="BJ125" s="39"/>
      <c r="BK125" s="39"/>
      <c r="BL125" s="39"/>
      <c r="BM125" s="39"/>
      <c r="BN125" s="39"/>
      <c r="BO125" s="39"/>
      <c r="BP125" s="39"/>
      <c r="BQ125" s="39"/>
      <c r="BR125" s="39"/>
      <c r="BS125" s="39"/>
      <c r="BT125" s="39"/>
      <c r="BU125" s="39"/>
      <c r="BV125" s="39"/>
      <c r="BW125" s="39"/>
      <c r="BX125" s="39"/>
      <c r="BY125" s="39"/>
      <c r="BZ125" s="39"/>
    </row>
    <row r="126" spans="1:78" s="43" customFormat="1" ht="150" customHeight="1" x14ac:dyDescent="0.4">
      <c r="A126" s="83" t="str">
        <f t="shared" si="38"/>
        <v>未</v>
      </c>
      <c r="B126" s="92">
        <v>121</v>
      </c>
      <c r="C126" s="86" t="s">
        <v>31</v>
      </c>
      <c r="D126" s="93">
        <v>2</v>
      </c>
      <c r="E126" s="44"/>
      <c r="F126" s="107"/>
      <c r="G126" s="108"/>
      <c r="H126" s="108"/>
      <c r="I126" s="108"/>
      <c r="J126" s="108"/>
      <c r="K126" s="89" t="str">
        <f t="shared" si="75"/>
        <v/>
      </c>
      <c r="L126" s="90" t="str">
        <f t="shared" si="76"/>
        <v/>
      </c>
      <c r="M126" s="90" t="str">
        <f t="shared" si="77"/>
        <v/>
      </c>
      <c r="N126" s="90" t="str">
        <f t="shared" si="78"/>
        <v/>
      </c>
      <c r="O126" s="90" t="str">
        <f t="shared" si="79"/>
        <v/>
      </c>
      <c r="P126" s="28" t="str">
        <f t="shared" si="80"/>
        <v/>
      </c>
      <c r="Q126" s="28" t="str">
        <f t="shared" si="81"/>
        <v/>
      </c>
      <c r="R126" s="28" t="str">
        <f t="shared" si="82"/>
        <v/>
      </c>
      <c r="S126" s="28" t="str">
        <f t="shared" si="83"/>
        <v/>
      </c>
      <c r="T126" s="28" t="str">
        <f t="shared" si="84"/>
        <v/>
      </c>
      <c r="U126" s="45" t="str">
        <f t="shared" si="85"/>
        <v>未</v>
      </c>
      <c r="V126" s="30">
        <f t="shared" si="86"/>
        <v>0</v>
      </c>
      <c r="W126" s="31">
        <v>1</v>
      </c>
      <c r="X126" s="31">
        <v>1</v>
      </c>
      <c r="Y126" s="31">
        <v>1</v>
      </c>
      <c r="Z126" s="31">
        <v>1</v>
      </c>
      <c r="AA126" s="31">
        <v>1</v>
      </c>
      <c r="AB126" s="31">
        <f t="shared" si="87"/>
        <v>0</v>
      </c>
      <c r="AC126" s="31">
        <f t="shared" si="88"/>
        <v>0</v>
      </c>
      <c r="AD126" s="31">
        <f t="shared" si="89"/>
        <v>0</v>
      </c>
      <c r="AE126" s="31">
        <f t="shared" si="90"/>
        <v>0</v>
      </c>
      <c r="AF126" s="31">
        <f t="shared" si="91"/>
        <v>0</v>
      </c>
      <c r="AG126" s="31">
        <f t="shared" si="92"/>
        <v>0</v>
      </c>
      <c r="AH126" s="33" t="str">
        <f t="shared" si="93"/>
        <v/>
      </c>
      <c r="AI126" s="33" t="str">
        <f t="shared" si="94"/>
        <v/>
      </c>
      <c r="AJ126" s="33" t="str">
        <f t="shared" si="95"/>
        <v/>
      </c>
      <c r="AK126" s="33" t="str">
        <f t="shared" si="96"/>
        <v/>
      </c>
      <c r="AL126" s="33" t="str">
        <f t="shared" si="97"/>
        <v/>
      </c>
      <c r="AM126" s="34"/>
      <c r="AN126" s="35" t="str">
        <f t="shared" si="98"/>
        <v/>
      </c>
      <c r="AO126" s="35" t="str">
        <f t="shared" si="99"/>
        <v/>
      </c>
      <c r="AP126" s="35" t="str">
        <f t="shared" si="100"/>
        <v/>
      </c>
      <c r="AQ126" s="35" t="str">
        <f t="shared" si="101"/>
        <v/>
      </c>
      <c r="AR126" s="35" t="str">
        <f t="shared" si="102"/>
        <v/>
      </c>
      <c r="AS126" s="36">
        <f t="shared" si="103"/>
        <v>0</v>
      </c>
      <c r="AT126" s="36">
        <f t="shared" si="104"/>
        <v>0</v>
      </c>
      <c r="AU126" s="36">
        <f t="shared" si="105"/>
        <v>0</v>
      </c>
      <c r="AV126" s="37"/>
      <c r="AW126" s="38">
        <f t="shared" si="106"/>
        <v>0</v>
      </c>
      <c r="AX126" s="38" t="str">
        <f t="shared" si="107"/>
        <v>未</v>
      </c>
      <c r="AY126" s="39"/>
      <c r="AZ126" s="40">
        <f t="shared" si="108"/>
        <v>0</v>
      </c>
      <c r="BA126" s="40">
        <f t="shared" si="109"/>
        <v>0</v>
      </c>
      <c r="BB126" s="41"/>
      <c r="BC126" s="41">
        <f t="shared" si="110"/>
        <v>0</v>
      </c>
      <c r="BD126" s="41"/>
      <c r="BE126" s="40">
        <f t="shared" si="111"/>
        <v>0</v>
      </c>
      <c r="BF126" s="41"/>
      <c r="BG126" s="41">
        <f t="shared" si="112"/>
        <v>0</v>
      </c>
      <c r="BH126" s="39"/>
      <c r="BI126" s="39"/>
      <c r="BJ126" s="39"/>
      <c r="BK126" s="39"/>
      <c r="BL126" s="39"/>
      <c r="BM126" s="39"/>
      <c r="BN126" s="39"/>
      <c r="BO126" s="39"/>
      <c r="BP126" s="39"/>
      <c r="BQ126" s="39"/>
      <c r="BR126" s="39"/>
      <c r="BS126" s="39"/>
      <c r="BT126" s="39"/>
      <c r="BU126" s="39"/>
      <c r="BV126" s="39"/>
      <c r="BW126" s="39"/>
      <c r="BX126" s="39"/>
      <c r="BY126" s="39"/>
      <c r="BZ126" s="39"/>
    </row>
    <row r="127" spans="1:78" s="43" customFormat="1" ht="150" customHeight="1" x14ac:dyDescent="0.4">
      <c r="A127" s="83" t="str">
        <f t="shared" si="38"/>
        <v>未</v>
      </c>
      <c r="B127" s="92">
        <v>122</v>
      </c>
      <c r="C127" s="86" t="s">
        <v>160</v>
      </c>
      <c r="D127" s="93">
        <v>2</v>
      </c>
      <c r="E127" s="44"/>
      <c r="F127" s="107"/>
      <c r="G127" s="108"/>
      <c r="H127" s="108"/>
      <c r="I127" s="108"/>
      <c r="J127" s="108"/>
      <c r="K127" s="89" t="str">
        <f t="shared" si="75"/>
        <v/>
      </c>
      <c r="L127" s="90" t="str">
        <f t="shared" si="76"/>
        <v/>
      </c>
      <c r="M127" s="90" t="str">
        <f t="shared" si="77"/>
        <v/>
      </c>
      <c r="N127" s="90" t="str">
        <f t="shared" si="78"/>
        <v/>
      </c>
      <c r="O127" s="90" t="str">
        <f t="shared" si="79"/>
        <v/>
      </c>
      <c r="P127" s="28" t="str">
        <f t="shared" si="80"/>
        <v/>
      </c>
      <c r="Q127" s="28" t="str">
        <f t="shared" si="81"/>
        <v/>
      </c>
      <c r="R127" s="28" t="str">
        <f t="shared" si="82"/>
        <v/>
      </c>
      <c r="S127" s="28" t="str">
        <f t="shared" si="83"/>
        <v/>
      </c>
      <c r="T127" s="28" t="str">
        <f t="shared" si="84"/>
        <v/>
      </c>
      <c r="U127" s="45" t="str">
        <f t="shared" si="85"/>
        <v>未</v>
      </c>
      <c r="V127" s="30">
        <f t="shared" si="86"/>
        <v>0</v>
      </c>
      <c r="W127" s="31">
        <v>1</v>
      </c>
      <c r="X127" s="31">
        <v>1</v>
      </c>
      <c r="Y127" s="31">
        <v>1</v>
      </c>
      <c r="Z127" s="31">
        <v>1</v>
      </c>
      <c r="AA127" s="31">
        <v>1</v>
      </c>
      <c r="AB127" s="31">
        <f t="shared" si="87"/>
        <v>0</v>
      </c>
      <c r="AC127" s="31">
        <f t="shared" si="88"/>
        <v>0</v>
      </c>
      <c r="AD127" s="31">
        <f t="shared" si="89"/>
        <v>0</v>
      </c>
      <c r="AE127" s="31">
        <f t="shared" si="90"/>
        <v>0</v>
      </c>
      <c r="AF127" s="31">
        <f t="shared" si="91"/>
        <v>0</v>
      </c>
      <c r="AG127" s="31">
        <f t="shared" si="92"/>
        <v>0</v>
      </c>
      <c r="AH127" s="33" t="str">
        <f t="shared" si="93"/>
        <v/>
      </c>
      <c r="AI127" s="33" t="str">
        <f t="shared" si="94"/>
        <v/>
      </c>
      <c r="AJ127" s="33" t="str">
        <f t="shared" si="95"/>
        <v/>
      </c>
      <c r="AK127" s="33" t="str">
        <f t="shared" si="96"/>
        <v/>
      </c>
      <c r="AL127" s="33" t="str">
        <f t="shared" si="97"/>
        <v/>
      </c>
      <c r="AM127" s="34"/>
      <c r="AN127" s="35" t="str">
        <f t="shared" si="98"/>
        <v/>
      </c>
      <c r="AO127" s="35" t="str">
        <f t="shared" si="99"/>
        <v/>
      </c>
      <c r="AP127" s="35" t="str">
        <f t="shared" si="100"/>
        <v/>
      </c>
      <c r="AQ127" s="35" t="str">
        <f t="shared" si="101"/>
        <v/>
      </c>
      <c r="AR127" s="35" t="str">
        <f t="shared" si="102"/>
        <v/>
      </c>
      <c r="AS127" s="36">
        <f t="shared" si="103"/>
        <v>0</v>
      </c>
      <c r="AT127" s="36">
        <f t="shared" si="104"/>
        <v>0</v>
      </c>
      <c r="AU127" s="36">
        <f t="shared" si="105"/>
        <v>0</v>
      </c>
      <c r="AV127" s="37"/>
      <c r="AW127" s="38">
        <f t="shared" si="106"/>
        <v>0</v>
      </c>
      <c r="AX127" s="38" t="str">
        <f t="shared" si="107"/>
        <v>未</v>
      </c>
      <c r="AY127" s="39"/>
      <c r="AZ127" s="40">
        <f t="shared" si="108"/>
        <v>0</v>
      </c>
      <c r="BA127" s="40">
        <f t="shared" si="109"/>
        <v>0</v>
      </c>
      <c r="BB127" s="41"/>
      <c r="BC127" s="41">
        <f t="shared" si="110"/>
        <v>0</v>
      </c>
      <c r="BD127" s="41"/>
      <c r="BE127" s="40">
        <f t="shared" si="111"/>
        <v>0</v>
      </c>
      <c r="BF127" s="41"/>
      <c r="BG127" s="41">
        <f t="shared" si="112"/>
        <v>0</v>
      </c>
      <c r="BH127" s="39"/>
      <c r="BI127" s="39"/>
      <c r="BJ127" s="39"/>
      <c r="BK127" s="39"/>
      <c r="BL127" s="39"/>
      <c r="BM127" s="39"/>
      <c r="BN127" s="39"/>
      <c r="BO127" s="39"/>
      <c r="BP127" s="39"/>
      <c r="BQ127" s="39"/>
      <c r="BR127" s="39"/>
      <c r="BS127" s="39"/>
      <c r="BT127" s="39"/>
      <c r="BU127" s="39"/>
      <c r="BV127" s="39"/>
      <c r="BW127" s="39"/>
      <c r="BX127" s="39"/>
      <c r="BY127" s="39"/>
      <c r="BZ127" s="39"/>
    </row>
    <row r="128" spans="1:78" s="43" customFormat="1" ht="150" customHeight="1" x14ac:dyDescent="0.4">
      <c r="A128" s="83" t="str">
        <f t="shared" si="38"/>
        <v>未</v>
      </c>
      <c r="B128" s="92">
        <v>123</v>
      </c>
      <c r="C128" s="86" t="s">
        <v>161</v>
      </c>
      <c r="D128" s="93">
        <v>2</v>
      </c>
      <c r="E128" s="44"/>
      <c r="F128" s="107"/>
      <c r="G128" s="108"/>
      <c r="H128" s="108"/>
      <c r="I128" s="108"/>
      <c r="J128" s="108"/>
      <c r="K128" s="89" t="str">
        <f t="shared" si="75"/>
        <v/>
      </c>
      <c r="L128" s="90" t="str">
        <f t="shared" si="76"/>
        <v/>
      </c>
      <c r="M128" s="90" t="str">
        <f t="shared" si="77"/>
        <v/>
      </c>
      <c r="N128" s="90" t="str">
        <f t="shared" si="78"/>
        <v/>
      </c>
      <c r="O128" s="90" t="str">
        <f t="shared" si="79"/>
        <v/>
      </c>
      <c r="P128" s="28" t="str">
        <f t="shared" si="80"/>
        <v/>
      </c>
      <c r="Q128" s="28" t="str">
        <f t="shared" si="81"/>
        <v/>
      </c>
      <c r="R128" s="28" t="str">
        <f t="shared" si="82"/>
        <v/>
      </c>
      <c r="S128" s="28" t="str">
        <f t="shared" si="83"/>
        <v/>
      </c>
      <c r="T128" s="28" t="str">
        <f t="shared" si="84"/>
        <v/>
      </c>
      <c r="U128" s="45" t="str">
        <f t="shared" si="85"/>
        <v>未</v>
      </c>
      <c r="V128" s="30">
        <f t="shared" si="86"/>
        <v>0</v>
      </c>
      <c r="W128" s="31">
        <v>1</v>
      </c>
      <c r="X128" s="31">
        <v>1</v>
      </c>
      <c r="Y128" s="31">
        <v>1</v>
      </c>
      <c r="Z128" s="31">
        <v>1</v>
      </c>
      <c r="AA128" s="31">
        <v>1</v>
      </c>
      <c r="AB128" s="31">
        <f t="shared" si="87"/>
        <v>0</v>
      </c>
      <c r="AC128" s="31">
        <f t="shared" si="88"/>
        <v>0</v>
      </c>
      <c r="AD128" s="31">
        <f t="shared" si="89"/>
        <v>0</v>
      </c>
      <c r="AE128" s="31">
        <f t="shared" si="90"/>
        <v>0</v>
      </c>
      <c r="AF128" s="31">
        <f t="shared" si="91"/>
        <v>0</v>
      </c>
      <c r="AG128" s="31">
        <f t="shared" si="92"/>
        <v>0</v>
      </c>
      <c r="AH128" s="33" t="str">
        <f t="shared" si="93"/>
        <v/>
      </c>
      <c r="AI128" s="33" t="str">
        <f t="shared" si="94"/>
        <v/>
      </c>
      <c r="AJ128" s="33" t="str">
        <f t="shared" si="95"/>
        <v/>
      </c>
      <c r="AK128" s="33" t="str">
        <f t="shared" si="96"/>
        <v/>
      </c>
      <c r="AL128" s="33" t="str">
        <f t="shared" si="97"/>
        <v/>
      </c>
      <c r="AM128" s="34"/>
      <c r="AN128" s="35" t="str">
        <f t="shared" si="98"/>
        <v/>
      </c>
      <c r="AO128" s="35" t="str">
        <f t="shared" si="99"/>
        <v/>
      </c>
      <c r="AP128" s="35" t="str">
        <f t="shared" si="100"/>
        <v/>
      </c>
      <c r="AQ128" s="35" t="str">
        <f t="shared" si="101"/>
        <v/>
      </c>
      <c r="AR128" s="35" t="str">
        <f t="shared" si="102"/>
        <v/>
      </c>
      <c r="AS128" s="36">
        <f t="shared" si="103"/>
        <v>0</v>
      </c>
      <c r="AT128" s="36">
        <f t="shared" si="104"/>
        <v>0</v>
      </c>
      <c r="AU128" s="36">
        <f t="shared" si="105"/>
        <v>0</v>
      </c>
      <c r="AV128" s="37"/>
      <c r="AW128" s="38">
        <f t="shared" si="106"/>
        <v>0</v>
      </c>
      <c r="AX128" s="38" t="str">
        <f t="shared" si="107"/>
        <v>未</v>
      </c>
      <c r="AY128" s="39"/>
      <c r="AZ128" s="40">
        <f t="shared" si="108"/>
        <v>0</v>
      </c>
      <c r="BA128" s="40">
        <f t="shared" si="109"/>
        <v>0</v>
      </c>
      <c r="BB128" s="41"/>
      <c r="BC128" s="41">
        <f t="shared" si="110"/>
        <v>0</v>
      </c>
      <c r="BD128" s="41"/>
      <c r="BE128" s="40">
        <f t="shared" si="111"/>
        <v>0</v>
      </c>
      <c r="BF128" s="41"/>
      <c r="BG128" s="41">
        <f t="shared" si="112"/>
        <v>0</v>
      </c>
      <c r="BH128" s="39"/>
      <c r="BI128" s="39"/>
      <c r="BJ128" s="39"/>
      <c r="BK128" s="39"/>
      <c r="BL128" s="39"/>
      <c r="BM128" s="39"/>
      <c r="BN128" s="39"/>
      <c r="BO128" s="39"/>
      <c r="BP128" s="39"/>
      <c r="BQ128" s="39"/>
      <c r="BR128" s="39"/>
      <c r="BS128" s="39"/>
      <c r="BT128" s="39"/>
      <c r="BU128" s="39"/>
      <c r="BV128" s="39"/>
      <c r="BW128" s="39"/>
      <c r="BX128" s="39"/>
      <c r="BY128" s="39"/>
      <c r="BZ128" s="39"/>
    </row>
    <row r="129" spans="1:78" s="43" customFormat="1" ht="150" customHeight="1" x14ac:dyDescent="0.4">
      <c r="A129" s="83" t="str">
        <f t="shared" si="38"/>
        <v>未</v>
      </c>
      <c r="B129" s="92">
        <v>124</v>
      </c>
      <c r="C129" s="86" t="s">
        <v>163</v>
      </c>
      <c r="D129" s="93">
        <v>2</v>
      </c>
      <c r="E129" s="44"/>
      <c r="F129" s="107"/>
      <c r="G129" s="108"/>
      <c r="H129" s="108"/>
      <c r="I129" s="108"/>
      <c r="J129" s="108"/>
      <c r="K129" s="89" t="str">
        <f t="shared" si="75"/>
        <v/>
      </c>
      <c r="L129" s="90" t="str">
        <f t="shared" si="76"/>
        <v/>
      </c>
      <c r="M129" s="90" t="str">
        <f t="shared" si="77"/>
        <v/>
      </c>
      <c r="N129" s="90" t="str">
        <f t="shared" si="78"/>
        <v/>
      </c>
      <c r="O129" s="90" t="str">
        <f t="shared" si="79"/>
        <v/>
      </c>
      <c r="P129" s="28" t="str">
        <f t="shared" si="80"/>
        <v/>
      </c>
      <c r="Q129" s="28" t="str">
        <f t="shared" si="81"/>
        <v/>
      </c>
      <c r="R129" s="28" t="str">
        <f t="shared" si="82"/>
        <v/>
      </c>
      <c r="S129" s="28" t="str">
        <f t="shared" si="83"/>
        <v/>
      </c>
      <c r="T129" s="28" t="str">
        <f t="shared" si="84"/>
        <v/>
      </c>
      <c r="U129" s="45" t="str">
        <f t="shared" si="85"/>
        <v>未</v>
      </c>
      <c r="V129" s="30">
        <f t="shared" si="86"/>
        <v>0</v>
      </c>
      <c r="W129" s="31">
        <v>1</v>
      </c>
      <c r="X129" s="31">
        <v>1</v>
      </c>
      <c r="Y129" s="31">
        <v>1</v>
      </c>
      <c r="Z129" s="31">
        <v>1</v>
      </c>
      <c r="AA129" s="31">
        <v>1</v>
      </c>
      <c r="AB129" s="31">
        <f t="shared" si="87"/>
        <v>0</v>
      </c>
      <c r="AC129" s="31">
        <f t="shared" si="88"/>
        <v>0</v>
      </c>
      <c r="AD129" s="31">
        <f t="shared" si="89"/>
        <v>0</v>
      </c>
      <c r="AE129" s="31">
        <f t="shared" si="90"/>
        <v>0</v>
      </c>
      <c r="AF129" s="31">
        <f t="shared" si="91"/>
        <v>0</v>
      </c>
      <c r="AG129" s="31">
        <f t="shared" si="92"/>
        <v>0</v>
      </c>
      <c r="AH129" s="33" t="str">
        <f t="shared" si="93"/>
        <v/>
      </c>
      <c r="AI129" s="33" t="str">
        <f t="shared" si="94"/>
        <v/>
      </c>
      <c r="AJ129" s="33" t="str">
        <f t="shared" si="95"/>
        <v/>
      </c>
      <c r="AK129" s="33" t="str">
        <f t="shared" si="96"/>
        <v/>
      </c>
      <c r="AL129" s="33" t="str">
        <f t="shared" si="97"/>
        <v/>
      </c>
      <c r="AM129" s="34"/>
      <c r="AN129" s="35" t="str">
        <f t="shared" si="98"/>
        <v/>
      </c>
      <c r="AO129" s="35" t="str">
        <f t="shared" si="99"/>
        <v/>
      </c>
      <c r="AP129" s="35" t="str">
        <f t="shared" si="100"/>
        <v/>
      </c>
      <c r="AQ129" s="35" t="str">
        <f t="shared" si="101"/>
        <v/>
      </c>
      <c r="AR129" s="35" t="str">
        <f t="shared" si="102"/>
        <v/>
      </c>
      <c r="AS129" s="36">
        <f t="shared" si="103"/>
        <v>0</v>
      </c>
      <c r="AT129" s="36">
        <f t="shared" si="104"/>
        <v>0</v>
      </c>
      <c r="AU129" s="36">
        <f t="shared" si="105"/>
        <v>0</v>
      </c>
      <c r="AV129" s="37"/>
      <c r="AW129" s="38">
        <f t="shared" si="106"/>
        <v>0</v>
      </c>
      <c r="AX129" s="38" t="str">
        <f t="shared" si="107"/>
        <v>未</v>
      </c>
      <c r="AY129" s="39"/>
      <c r="AZ129" s="40">
        <f t="shared" si="108"/>
        <v>0</v>
      </c>
      <c r="BA129" s="40">
        <f t="shared" si="109"/>
        <v>0</v>
      </c>
      <c r="BB129" s="41"/>
      <c r="BC129" s="41">
        <f t="shared" si="110"/>
        <v>0</v>
      </c>
      <c r="BD129" s="41"/>
      <c r="BE129" s="40">
        <f t="shared" si="111"/>
        <v>0</v>
      </c>
      <c r="BF129" s="41"/>
      <c r="BG129" s="41">
        <f t="shared" si="112"/>
        <v>0</v>
      </c>
      <c r="BH129" s="39"/>
      <c r="BI129" s="39"/>
      <c r="BJ129" s="39"/>
      <c r="BK129" s="39"/>
      <c r="BL129" s="39"/>
      <c r="BM129" s="39"/>
      <c r="BN129" s="39"/>
      <c r="BO129" s="39"/>
      <c r="BP129" s="39"/>
      <c r="BQ129" s="39"/>
      <c r="BR129" s="39"/>
      <c r="BS129" s="39"/>
      <c r="BT129" s="39"/>
      <c r="BU129" s="39"/>
      <c r="BV129" s="39"/>
      <c r="BW129" s="39"/>
      <c r="BX129" s="39"/>
      <c r="BY129" s="39"/>
      <c r="BZ129" s="39"/>
    </row>
    <row r="130" spans="1:78" s="43" customFormat="1" ht="150" customHeight="1" x14ac:dyDescent="0.4">
      <c r="A130" s="83" t="str">
        <f t="shared" si="38"/>
        <v>未</v>
      </c>
      <c r="B130" s="92">
        <v>125</v>
      </c>
      <c r="C130" s="86" t="s">
        <v>164</v>
      </c>
      <c r="D130" s="93">
        <v>2</v>
      </c>
      <c r="E130" s="44"/>
      <c r="F130" s="107"/>
      <c r="G130" s="108"/>
      <c r="H130" s="108"/>
      <c r="I130" s="108"/>
      <c r="J130" s="108"/>
      <c r="K130" s="89" t="str">
        <f t="shared" si="75"/>
        <v/>
      </c>
      <c r="L130" s="90" t="str">
        <f t="shared" si="76"/>
        <v/>
      </c>
      <c r="M130" s="90" t="str">
        <f t="shared" si="77"/>
        <v/>
      </c>
      <c r="N130" s="90" t="str">
        <f t="shared" si="78"/>
        <v/>
      </c>
      <c r="O130" s="90" t="str">
        <f t="shared" si="79"/>
        <v/>
      </c>
      <c r="P130" s="28" t="str">
        <f t="shared" si="80"/>
        <v/>
      </c>
      <c r="Q130" s="28" t="str">
        <f t="shared" si="81"/>
        <v/>
      </c>
      <c r="R130" s="28" t="str">
        <f t="shared" si="82"/>
        <v/>
      </c>
      <c r="S130" s="28" t="str">
        <f t="shared" si="83"/>
        <v/>
      </c>
      <c r="T130" s="28" t="str">
        <f t="shared" si="84"/>
        <v/>
      </c>
      <c r="U130" s="45" t="str">
        <f t="shared" si="85"/>
        <v>未</v>
      </c>
      <c r="V130" s="30">
        <f t="shared" si="86"/>
        <v>0</v>
      </c>
      <c r="W130" s="31">
        <v>1</v>
      </c>
      <c r="X130" s="31">
        <v>1</v>
      </c>
      <c r="Y130" s="31">
        <v>1</v>
      </c>
      <c r="Z130" s="31">
        <v>1</v>
      </c>
      <c r="AA130" s="31">
        <v>1</v>
      </c>
      <c r="AB130" s="31">
        <f t="shared" si="87"/>
        <v>0</v>
      </c>
      <c r="AC130" s="31">
        <f t="shared" si="88"/>
        <v>0</v>
      </c>
      <c r="AD130" s="31">
        <f t="shared" si="89"/>
        <v>0</v>
      </c>
      <c r="AE130" s="31">
        <f t="shared" si="90"/>
        <v>0</v>
      </c>
      <c r="AF130" s="31">
        <f t="shared" si="91"/>
        <v>0</v>
      </c>
      <c r="AG130" s="31">
        <f t="shared" si="92"/>
        <v>0</v>
      </c>
      <c r="AH130" s="33" t="str">
        <f t="shared" si="93"/>
        <v/>
      </c>
      <c r="AI130" s="33" t="str">
        <f t="shared" si="94"/>
        <v/>
      </c>
      <c r="AJ130" s="33" t="str">
        <f t="shared" si="95"/>
        <v/>
      </c>
      <c r="AK130" s="33" t="str">
        <f t="shared" si="96"/>
        <v/>
      </c>
      <c r="AL130" s="33" t="str">
        <f t="shared" si="97"/>
        <v/>
      </c>
      <c r="AM130" s="34"/>
      <c r="AN130" s="35" t="str">
        <f t="shared" si="98"/>
        <v/>
      </c>
      <c r="AO130" s="35" t="str">
        <f t="shared" si="99"/>
        <v/>
      </c>
      <c r="AP130" s="35" t="str">
        <f t="shared" si="100"/>
        <v/>
      </c>
      <c r="AQ130" s="35" t="str">
        <f t="shared" si="101"/>
        <v/>
      </c>
      <c r="AR130" s="35" t="str">
        <f t="shared" si="102"/>
        <v/>
      </c>
      <c r="AS130" s="36">
        <f t="shared" si="103"/>
        <v>0</v>
      </c>
      <c r="AT130" s="36">
        <f t="shared" si="104"/>
        <v>0</v>
      </c>
      <c r="AU130" s="36">
        <f t="shared" si="105"/>
        <v>0</v>
      </c>
      <c r="AV130" s="37"/>
      <c r="AW130" s="38">
        <f t="shared" si="106"/>
        <v>0</v>
      </c>
      <c r="AX130" s="38" t="str">
        <f t="shared" si="107"/>
        <v>未</v>
      </c>
      <c r="AY130" s="39"/>
      <c r="AZ130" s="40">
        <f t="shared" si="108"/>
        <v>0</v>
      </c>
      <c r="BA130" s="40">
        <f t="shared" si="109"/>
        <v>0</v>
      </c>
      <c r="BB130" s="41"/>
      <c r="BC130" s="41">
        <f t="shared" si="110"/>
        <v>0</v>
      </c>
      <c r="BD130" s="41"/>
      <c r="BE130" s="40">
        <f t="shared" si="111"/>
        <v>0</v>
      </c>
      <c r="BF130" s="41"/>
      <c r="BG130" s="41">
        <f t="shared" si="112"/>
        <v>0</v>
      </c>
      <c r="BH130" s="39"/>
      <c r="BI130" s="39"/>
      <c r="BJ130" s="39"/>
      <c r="BK130" s="39"/>
      <c r="BL130" s="39"/>
      <c r="BM130" s="39"/>
      <c r="BN130" s="39"/>
      <c r="BO130" s="39"/>
      <c r="BP130" s="39"/>
      <c r="BQ130" s="39"/>
      <c r="BR130" s="39"/>
      <c r="BS130" s="39"/>
      <c r="BT130" s="39"/>
      <c r="BU130" s="39"/>
      <c r="BV130" s="39"/>
      <c r="BW130" s="39"/>
      <c r="BX130" s="39"/>
      <c r="BY130" s="39"/>
      <c r="BZ130" s="39"/>
    </row>
    <row r="131" spans="1:78" s="43" customFormat="1" ht="150" customHeight="1" x14ac:dyDescent="0.4">
      <c r="A131" s="83" t="str">
        <f t="shared" si="38"/>
        <v>未</v>
      </c>
      <c r="B131" s="92">
        <v>126</v>
      </c>
      <c r="C131" s="86" t="s">
        <v>165</v>
      </c>
      <c r="D131" s="93">
        <v>1</v>
      </c>
      <c r="E131" s="44"/>
      <c r="F131" s="107"/>
      <c r="G131" s="108"/>
      <c r="H131" s="108"/>
      <c r="I131" s="108"/>
      <c r="J131" s="108"/>
      <c r="K131" s="89" t="str">
        <f t="shared" si="75"/>
        <v/>
      </c>
      <c r="L131" s="90" t="str">
        <f t="shared" si="76"/>
        <v/>
      </c>
      <c r="M131" s="90" t="str">
        <f t="shared" si="77"/>
        <v/>
      </c>
      <c r="N131" s="90" t="str">
        <f t="shared" si="78"/>
        <v/>
      </c>
      <c r="O131" s="90" t="str">
        <f t="shared" si="79"/>
        <v/>
      </c>
      <c r="P131" s="28" t="str">
        <f t="shared" si="80"/>
        <v/>
      </c>
      <c r="Q131" s="28" t="str">
        <f t="shared" si="81"/>
        <v/>
      </c>
      <c r="R131" s="28" t="str">
        <f t="shared" si="82"/>
        <v/>
      </c>
      <c r="S131" s="28" t="str">
        <f t="shared" si="83"/>
        <v/>
      </c>
      <c r="T131" s="28" t="str">
        <f t="shared" si="84"/>
        <v/>
      </c>
      <c r="U131" s="45" t="str">
        <f t="shared" si="85"/>
        <v>未</v>
      </c>
      <c r="V131" s="30">
        <f t="shared" si="86"/>
        <v>0</v>
      </c>
      <c r="W131" s="31">
        <v>1</v>
      </c>
      <c r="X131" s="31">
        <v>1</v>
      </c>
      <c r="Y131" s="31">
        <v>1</v>
      </c>
      <c r="Z131" s="31">
        <v>1</v>
      </c>
      <c r="AA131" s="31">
        <v>1</v>
      </c>
      <c r="AB131" s="31">
        <f t="shared" si="87"/>
        <v>0</v>
      </c>
      <c r="AC131" s="31">
        <f t="shared" si="88"/>
        <v>0</v>
      </c>
      <c r="AD131" s="31">
        <f t="shared" si="89"/>
        <v>0</v>
      </c>
      <c r="AE131" s="31">
        <f t="shared" si="90"/>
        <v>0</v>
      </c>
      <c r="AF131" s="31">
        <f t="shared" si="91"/>
        <v>0</v>
      </c>
      <c r="AG131" s="31">
        <f t="shared" si="92"/>
        <v>0</v>
      </c>
      <c r="AH131" s="33" t="str">
        <f t="shared" si="93"/>
        <v/>
      </c>
      <c r="AI131" s="33" t="str">
        <f t="shared" si="94"/>
        <v/>
      </c>
      <c r="AJ131" s="33" t="str">
        <f t="shared" si="95"/>
        <v/>
      </c>
      <c r="AK131" s="33" t="str">
        <f t="shared" si="96"/>
        <v/>
      </c>
      <c r="AL131" s="33" t="str">
        <f t="shared" si="97"/>
        <v/>
      </c>
      <c r="AM131" s="34"/>
      <c r="AN131" s="35" t="str">
        <f t="shared" si="98"/>
        <v/>
      </c>
      <c r="AO131" s="35" t="str">
        <f t="shared" si="99"/>
        <v/>
      </c>
      <c r="AP131" s="35" t="str">
        <f t="shared" si="100"/>
        <v/>
      </c>
      <c r="AQ131" s="35" t="str">
        <f t="shared" si="101"/>
        <v/>
      </c>
      <c r="AR131" s="35" t="str">
        <f t="shared" si="102"/>
        <v/>
      </c>
      <c r="AS131" s="36">
        <f t="shared" si="103"/>
        <v>0</v>
      </c>
      <c r="AT131" s="36">
        <f t="shared" si="104"/>
        <v>0</v>
      </c>
      <c r="AU131" s="36">
        <f t="shared" si="105"/>
        <v>0</v>
      </c>
      <c r="AV131" s="37"/>
      <c r="AW131" s="38">
        <f t="shared" si="106"/>
        <v>0</v>
      </c>
      <c r="AX131" s="38" t="str">
        <f t="shared" si="107"/>
        <v>未</v>
      </c>
      <c r="AY131" s="39"/>
      <c r="AZ131" s="40">
        <f t="shared" si="108"/>
        <v>0</v>
      </c>
      <c r="BA131" s="40">
        <f t="shared" si="109"/>
        <v>0</v>
      </c>
      <c r="BB131" s="41"/>
      <c r="BC131" s="41">
        <f t="shared" si="110"/>
        <v>0</v>
      </c>
      <c r="BD131" s="41"/>
      <c r="BE131" s="40">
        <f t="shared" si="111"/>
        <v>0</v>
      </c>
      <c r="BF131" s="41"/>
      <c r="BG131" s="41">
        <f t="shared" si="112"/>
        <v>0</v>
      </c>
      <c r="BH131" s="39"/>
      <c r="BI131" s="39"/>
      <c r="BJ131" s="39"/>
      <c r="BK131" s="39"/>
      <c r="BL131" s="39"/>
      <c r="BM131" s="39"/>
      <c r="BN131" s="39"/>
      <c r="BO131" s="39"/>
      <c r="BP131" s="39"/>
      <c r="BQ131" s="39"/>
      <c r="BR131" s="39"/>
      <c r="BS131" s="39"/>
      <c r="BT131" s="39"/>
      <c r="BU131" s="39"/>
      <c r="BV131" s="39"/>
      <c r="BW131" s="39"/>
      <c r="BX131" s="39"/>
      <c r="BY131" s="39"/>
      <c r="BZ131" s="39"/>
    </row>
    <row r="132" spans="1:78" s="43" customFormat="1" ht="150" customHeight="1" x14ac:dyDescent="0.4">
      <c r="A132" s="83" t="str">
        <f t="shared" si="38"/>
        <v>未</v>
      </c>
      <c r="B132" s="92">
        <v>127</v>
      </c>
      <c r="C132" s="86" t="s">
        <v>166</v>
      </c>
      <c r="D132" s="93">
        <v>2</v>
      </c>
      <c r="E132" s="44"/>
      <c r="F132" s="107"/>
      <c r="G132" s="108"/>
      <c r="H132" s="108"/>
      <c r="I132" s="108"/>
      <c r="J132" s="108"/>
      <c r="K132" s="89" t="str">
        <f t="shared" si="75"/>
        <v/>
      </c>
      <c r="L132" s="90" t="str">
        <f t="shared" si="76"/>
        <v/>
      </c>
      <c r="M132" s="90" t="str">
        <f t="shared" si="77"/>
        <v/>
      </c>
      <c r="N132" s="90" t="str">
        <f t="shared" si="78"/>
        <v/>
      </c>
      <c r="O132" s="90" t="str">
        <f t="shared" si="79"/>
        <v/>
      </c>
      <c r="P132" s="28" t="str">
        <f t="shared" si="80"/>
        <v/>
      </c>
      <c r="Q132" s="28" t="str">
        <f t="shared" si="81"/>
        <v/>
      </c>
      <c r="R132" s="28" t="str">
        <f t="shared" si="82"/>
        <v/>
      </c>
      <c r="S132" s="28" t="str">
        <f t="shared" si="83"/>
        <v/>
      </c>
      <c r="T132" s="28" t="str">
        <f t="shared" si="84"/>
        <v/>
      </c>
      <c r="U132" s="45" t="str">
        <f t="shared" si="85"/>
        <v>未</v>
      </c>
      <c r="V132" s="30">
        <f t="shared" si="86"/>
        <v>0</v>
      </c>
      <c r="W132" s="31">
        <v>1</v>
      </c>
      <c r="X132" s="31">
        <v>1</v>
      </c>
      <c r="Y132" s="31">
        <v>1</v>
      </c>
      <c r="Z132" s="31">
        <v>1</v>
      </c>
      <c r="AA132" s="31">
        <v>1</v>
      </c>
      <c r="AB132" s="31">
        <f t="shared" si="87"/>
        <v>0</v>
      </c>
      <c r="AC132" s="31">
        <f t="shared" si="88"/>
        <v>0</v>
      </c>
      <c r="AD132" s="31">
        <f t="shared" si="89"/>
        <v>0</v>
      </c>
      <c r="AE132" s="31">
        <f t="shared" si="90"/>
        <v>0</v>
      </c>
      <c r="AF132" s="31">
        <f t="shared" si="91"/>
        <v>0</v>
      </c>
      <c r="AG132" s="31">
        <f t="shared" si="92"/>
        <v>0</v>
      </c>
      <c r="AH132" s="33" t="str">
        <f t="shared" si="93"/>
        <v/>
      </c>
      <c r="AI132" s="33" t="str">
        <f t="shared" si="94"/>
        <v/>
      </c>
      <c r="AJ132" s="33" t="str">
        <f t="shared" si="95"/>
        <v/>
      </c>
      <c r="AK132" s="33" t="str">
        <f t="shared" si="96"/>
        <v/>
      </c>
      <c r="AL132" s="33" t="str">
        <f t="shared" si="97"/>
        <v/>
      </c>
      <c r="AM132" s="34"/>
      <c r="AN132" s="35" t="str">
        <f t="shared" si="98"/>
        <v/>
      </c>
      <c r="AO132" s="35" t="str">
        <f t="shared" si="99"/>
        <v/>
      </c>
      <c r="AP132" s="35" t="str">
        <f t="shared" si="100"/>
        <v/>
      </c>
      <c r="AQ132" s="35" t="str">
        <f t="shared" si="101"/>
        <v/>
      </c>
      <c r="AR132" s="35" t="str">
        <f t="shared" si="102"/>
        <v/>
      </c>
      <c r="AS132" s="36">
        <f t="shared" si="103"/>
        <v>0</v>
      </c>
      <c r="AT132" s="36">
        <f t="shared" si="104"/>
        <v>0</v>
      </c>
      <c r="AU132" s="36">
        <f t="shared" si="105"/>
        <v>0</v>
      </c>
      <c r="AV132" s="37"/>
      <c r="AW132" s="38">
        <f t="shared" si="106"/>
        <v>0</v>
      </c>
      <c r="AX132" s="38" t="str">
        <f t="shared" si="107"/>
        <v>未</v>
      </c>
      <c r="AY132" s="39"/>
      <c r="AZ132" s="40">
        <f t="shared" si="108"/>
        <v>0</v>
      </c>
      <c r="BA132" s="40">
        <f t="shared" si="109"/>
        <v>0</v>
      </c>
      <c r="BB132" s="41"/>
      <c r="BC132" s="41">
        <f t="shared" si="110"/>
        <v>0</v>
      </c>
      <c r="BD132" s="41"/>
      <c r="BE132" s="40">
        <f t="shared" si="111"/>
        <v>0</v>
      </c>
      <c r="BF132" s="41"/>
      <c r="BG132" s="41">
        <f t="shared" si="112"/>
        <v>0</v>
      </c>
      <c r="BH132" s="39"/>
      <c r="BI132" s="39"/>
      <c r="BJ132" s="39"/>
      <c r="BK132" s="39"/>
      <c r="BL132" s="39"/>
      <c r="BM132" s="39"/>
      <c r="BN132" s="39"/>
      <c r="BO132" s="39"/>
      <c r="BP132" s="39"/>
      <c r="BQ132" s="39"/>
      <c r="BR132" s="39"/>
      <c r="BS132" s="39"/>
      <c r="BT132" s="39"/>
      <c r="BU132" s="39"/>
      <c r="BV132" s="39"/>
      <c r="BW132" s="39"/>
      <c r="BX132" s="39"/>
      <c r="BY132" s="39"/>
      <c r="BZ132" s="39"/>
    </row>
    <row r="133" spans="1:78" s="43" customFormat="1" ht="150" customHeight="1" x14ac:dyDescent="0.4">
      <c r="A133" s="83" t="str">
        <f t="shared" si="38"/>
        <v>未</v>
      </c>
      <c r="B133" s="92">
        <v>128</v>
      </c>
      <c r="C133" s="86" t="s">
        <v>167</v>
      </c>
      <c r="D133" s="93">
        <v>1</v>
      </c>
      <c r="E133" s="44"/>
      <c r="F133" s="107"/>
      <c r="G133" s="108"/>
      <c r="H133" s="108"/>
      <c r="I133" s="108"/>
      <c r="J133" s="108"/>
      <c r="K133" s="89" t="str">
        <f t="shared" si="75"/>
        <v/>
      </c>
      <c r="L133" s="90" t="str">
        <f t="shared" si="76"/>
        <v/>
      </c>
      <c r="M133" s="90" t="str">
        <f t="shared" si="77"/>
        <v/>
      </c>
      <c r="N133" s="90" t="str">
        <f t="shared" si="78"/>
        <v/>
      </c>
      <c r="O133" s="90" t="str">
        <f t="shared" si="79"/>
        <v/>
      </c>
      <c r="P133" s="28" t="str">
        <f t="shared" si="80"/>
        <v/>
      </c>
      <c r="Q133" s="28" t="str">
        <f t="shared" si="81"/>
        <v/>
      </c>
      <c r="R133" s="28" t="str">
        <f t="shared" si="82"/>
        <v/>
      </c>
      <c r="S133" s="28" t="str">
        <f t="shared" si="83"/>
        <v/>
      </c>
      <c r="T133" s="28" t="str">
        <f t="shared" si="84"/>
        <v/>
      </c>
      <c r="U133" s="45" t="str">
        <f t="shared" si="85"/>
        <v>未</v>
      </c>
      <c r="V133" s="30">
        <f t="shared" si="86"/>
        <v>0</v>
      </c>
      <c r="W133" s="31">
        <v>1</v>
      </c>
      <c r="X133" s="31">
        <v>1</v>
      </c>
      <c r="Y133" s="31">
        <v>1</v>
      </c>
      <c r="Z133" s="31">
        <v>1</v>
      </c>
      <c r="AA133" s="31">
        <v>1</v>
      </c>
      <c r="AB133" s="31">
        <f t="shared" si="87"/>
        <v>0</v>
      </c>
      <c r="AC133" s="31">
        <f t="shared" si="88"/>
        <v>0</v>
      </c>
      <c r="AD133" s="31">
        <f t="shared" si="89"/>
        <v>0</v>
      </c>
      <c r="AE133" s="31">
        <f t="shared" si="90"/>
        <v>0</v>
      </c>
      <c r="AF133" s="31">
        <f t="shared" si="91"/>
        <v>0</v>
      </c>
      <c r="AG133" s="31">
        <f t="shared" si="92"/>
        <v>0</v>
      </c>
      <c r="AH133" s="33" t="str">
        <f t="shared" si="93"/>
        <v/>
      </c>
      <c r="AI133" s="33" t="str">
        <f t="shared" si="94"/>
        <v/>
      </c>
      <c r="AJ133" s="33" t="str">
        <f t="shared" si="95"/>
        <v/>
      </c>
      <c r="AK133" s="33" t="str">
        <f t="shared" si="96"/>
        <v/>
      </c>
      <c r="AL133" s="33" t="str">
        <f t="shared" si="97"/>
        <v/>
      </c>
      <c r="AM133" s="34"/>
      <c r="AN133" s="35" t="str">
        <f t="shared" si="98"/>
        <v/>
      </c>
      <c r="AO133" s="35" t="str">
        <f t="shared" si="99"/>
        <v/>
      </c>
      <c r="AP133" s="35" t="str">
        <f t="shared" si="100"/>
        <v/>
      </c>
      <c r="AQ133" s="35" t="str">
        <f t="shared" si="101"/>
        <v/>
      </c>
      <c r="AR133" s="35" t="str">
        <f t="shared" si="102"/>
        <v/>
      </c>
      <c r="AS133" s="36">
        <f t="shared" si="103"/>
        <v>0</v>
      </c>
      <c r="AT133" s="36">
        <f t="shared" si="104"/>
        <v>0</v>
      </c>
      <c r="AU133" s="36">
        <f t="shared" si="105"/>
        <v>0</v>
      </c>
      <c r="AV133" s="37"/>
      <c r="AW133" s="38">
        <f t="shared" si="106"/>
        <v>0</v>
      </c>
      <c r="AX133" s="38" t="str">
        <f t="shared" si="107"/>
        <v>未</v>
      </c>
      <c r="AY133" s="39"/>
      <c r="AZ133" s="40">
        <f t="shared" si="108"/>
        <v>0</v>
      </c>
      <c r="BA133" s="40">
        <f t="shared" si="109"/>
        <v>0</v>
      </c>
      <c r="BB133" s="41"/>
      <c r="BC133" s="41">
        <f t="shared" si="110"/>
        <v>0</v>
      </c>
      <c r="BD133" s="41"/>
      <c r="BE133" s="40">
        <f t="shared" si="111"/>
        <v>0</v>
      </c>
      <c r="BF133" s="41"/>
      <c r="BG133" s="41">
        <f t="shared" si="112"/>
        <v>0</v>
      </c>
      <c r="BH133" s="39"/>
      <c r="BI133" s="39"/>
      <c r="BJ133" s="39"/>
      <c r="BK133" s="39"/>
      <c r="BL133" s="39"/>
      <c r="BM133" s="39"/>
      <c r="BN133" s="39"/>
      <c r="BO133" s="39"/>
      <c r="BP133" s="39"/>
      <c r="BQ133" s="39"/>
      <c r="BR133" s="39"/>
      <c r="BS133" s="39"/>
      <c r="BT133" s="39"/>
      <c r="BU133" s="39"/>
      <c r="BV133" s="39"/>
      <c r="BW133" s="39"/>
      <c r="BX133" s="39"/>
      <c r="BY133" s="39"/>
      <c r="BZ133" s="39"/>
    </row>
    <row r="134" spans="1:78" s="43" customFormat="1" ht="150" customHeight="1" x14ac:dyDescent="0.4">
      <c r="A134" s="83" t="str">
        <f t="shared" si="38"/>
        <v>未</v>
      </c>
      <c r="B134" s="92">
        <v>129</v>
      </c>
      <c r="C134" s="86" t="s">
        <v>168</v>
      </c>
      <c r="D134" s="93">
        <v>1</v>
      </c>
      <c r="E134" s="44"/>
      <c r="F134" s="107"/>
      <c r="G134" s="108"/>
      <c r="H134" s="108"/>
      <c r="I134" s="108"/>
      <c r="J134" s="108"/>
      <c r="K134" s="89" t="str">
        <f t="shared" si="75"/>
        <v/>
      </c>
      <c r="L134" s="90" t="str">
        <f t="shared" si="76"/>
        <v/>
      </c>
      <c r="M134" s="90" t="str">
        <f t="shared" si="77"/>
        <v/>
      </c>
      <c r="N134" s="90" t="str">
        <f t="shared" si="78"/>
        <v/>
      </c>
      <c r="O134" s="90" t="str">
        <f t="shared" si="79"/>
        <v/>
      </c>
      <c r="P134" s="28" t="str">
        <f t="shared" si="80"/>
        <v/>
      </c>
      <c r="Q134" s="28" t="str">
        <f t="shared" si="81"/>
        <v/>
      </c>
      <c r="R134" s="28" t="str">
        <f t="shared" si="82"/>
        <v/>
      </c>
      <c r="S134" s="28" t="str">
        <f t="shared" si="83"/>
        <v/>
      </c>
      <c r="T134" s="28" t="str">
        <f t="shared" si="84"/>
        <v/>
      </c>
      <c r="U134" s="45" t="str">
        <f t="shared" si="85"/>
        <v>未</v>
      </c>
      <c r="V134" s="30">
        <f t="shared" si="86"/>
        <v>0</v>
      </c>
      <c r="W134" s="31">
        <v>1</v>
      </c>
      <c r="X134" s="31">
        <v>1</v>
      </c>
      <c r="Y134" s="31">
        <v>1</v>
      </c>
      <c r="Z134" s="31">
        <v>1</v>
      </c>
      <c r="AA134" s="31">
        <v>1</v>
      </c>
      <c r="AB134" s="31">
        <f t="shared" si="87"/>
        <v>0</v>
      </c>
      <c r="AC134" s="31">
        <f t="shared" si="88"/>
        <v>0</v>
      </c>
      <c r="AD134" s="31">
        <f t="shared" si="89"/>
        <v>0</v>
      </c>
      <c r="AE134" s="31">
        <f t="shared" si="90"/>
        <v>0</v>
      </c>
      <c r="AF134" s="31">
        <f t="shared" si="91"/>
        <v>0</v>
      </c>
      <c r="AG134" s="31">
        <f t="shared" si="92"/>
        <v>0</v>
      </c>
      <c r="AH134" s="33" t="str">
        <f t="shared" si="93"/>
        <v/>
      </c>
      <c r="AI134" s="33" t="str">
        <f t="shared" si="94"/>
        <v/>
      </c>
      <c r="AJ134" s="33" t="str">
        <f t="shared" si="95"/>
        <v/>
      </c>
      <c r="AK134" s="33" t="str">
        <f t="shared" si="96"/>
        <v/>
      </c>
      <c r="AL134" s="33" t="str">
        <f t="shared" si="97"/>
        <v/>
      </c>
      <c r="AM134" s="34"/>
      <c r="AN134" s="35" t="str">
        <f t="shared" si="98"/>
        <v/>
      </c>
      <c r="AO134" s="35" t="str">
        <f t="shared" si="99"/>
        <v/>
      </c>
      <c r="AP134" s="35" t="str">
        <f t="shared" si="100"/>
        <v/>
      </c>
      <c r="AQ134" s="35" t="str">
        <f t="shared" si="101"/>
        <v/>
      </c>
      <c r="AR134" s="35" t="str">
        <f t="shared" si="102"/>
        <v/>
      </c>
      <c r="AS134" s="36">
        <f t="shared" si="103"/>
        <v>0</v>
      </c>
      <c r="AT134" s="36">
        <f t="shared" si="104"/>
        <v>0</v>
      </c>
      <c r="AU134" s="36">
        <f t="shared" si="105"/>
        <v>0</v>
      </c>
      <c r="AV134" s="37"/>
      <c r="AW134" s="38">
        <f t="shared" si="106"/>
        <v>0</v>
      </c>
      <c r="AX134" s="38" t="str">
        <f t="shared" si="107"/>
        <v>未</v>
      </c>
      <c r="AY134" s="39"/>
      <c r="AZ134" s="40">
        <f t="shared" si="108"/>
        <v>0</v>
      </c>
      <c r="BA134" s="40">
        <f t="shared" si="109"/>
        <v>0</v>
      </c>
      <c r="BB134" s="41"/>
      <c r="BC134" s="41">
        <f t="shared" si="110"/>
        <v>0</v>
      </c>
      <c r="BD134" s="41"/>
      <c r="BE134" s="40">
        <f t="shared" si="111"/>
        <v>0</v>
      </c>
      <c r="BF134" s="41"/>
      <c r="BG134" s="41">
        <f t="shared" si="112"/>
        <v>0</v>
      </c>
      <c r="BH134" s="39"/>
      <c r="BI134" s="39"/>
      <c r="BJ134" s="39"/>
      <c r="BK134" s="39"/>
      <c r="BL134" s="39"/>
      <c r="BM134" s="39"/>
      <c r="BN134" s="39"/>
      <c r="BO134" s="39"/>
      <c r="BP134" s="39"/>
      <c r="BQ134" s="39"/>
      <c r="BR134" s="39"/>
      <c r="BS134" s="39"/>
      <c r="BT134" s="39"/>
      <c r="BU134" s="39"/>
      <c r="BV134" s="39"/>
      <c r="BW134" s="39"/>
      <c r="BX134" s="39"/>
      <c r="BY134" s="39"/>
      <c r="BZ134" s="39"/>
    </row>
    <row r="135" spans="1:78" s="43" customFormat="1" ht="150" customHeight="1" x14ac:dyDescent="0.4">
      <c r="A135" s="83" t="str">
        <f t="shared" ref="A135:A198" si="113">U135</f>
        <v>未</v>
      </c>
      <c r="B135" s="92">
        <v>130</v>
      </c>
      <c r="C135" s="86" t="s">
        <v>170</v>
      </c>
      <c r="D135" s="93">
        <v>2</v>
      </c>
      <c r="E135" s="44"/>
      <c r="F135" s="107"/>
      <c r="G135" s="108"/>
      <c r="H135" s="108"/>
      <c r="I135" s="108"/>
      <c r="J135" s="108"/>
      <c r="K135" s="89" t="str">
        <f t="shared" si="75"/>
        <v/>
      </c>
      <c r="L135" s="90" t="str">
        <f t="shared" si="76"/>
        <v/>
      </c>
      <c r="M135" s="90" t="str">
        <f t="shared" si="77"/>
        <v/>
      </c>
      <c r="N135" s="90" t="str">
        <f t="shared" si="78"/>
        <v/>
      </c>
      <c r="O135" s="90" t="str">
        <f t="shared" si="79"/>
        <v/>
      </c>
      <c r="P135" s="28" t="str">
        <f t="shared" si="80"/>
        <v/>
      </c>
      <c r="Q135" s="28" t="str">
        <f t="shared" si="81"/>
        <v/>
      </c>
      <c r="R135" s="28" t="str">
        <f t="shared" si="82"/>
        <v/>
      </c>
      <c r="S135" s="28" t="str">
        <f t="shared" si="83"/>
        <v/>
      </c>
      <c r="T135" s="28" t="str">
        <f t="shared" si="84"/>
        <v/>
      </c>
      <c r="U135" s="45" t="str">
        <f t="shared" si="85"/>
        <v>未</v>
      </c>
      <c r="V135" s="30">
        <f t="shared" si="86"/>
        <v>0</v>
      </c>
      <c r="W135" s="31">
        <v>1</v>
      </c>
      <c r="X135" s="31">
        <v>1</v>
      </c>
      <c r="Y135" s="31">
        <v>1</v>
      </c>
      <c r="Z135" s="31">
        <v>1</v>
      </c>
      <c r="AA135" s="31">
        <v>1</v>
      </c>
      <c r="AB135" s="31">
        <f t="shared" si="87"/>
        <v>0</v>
      </c>
      <c r="AC135" s="31">
        <f t="shared" si="88"/>
        <v>0</v>
      </c>
      <c r="AD135" s="31">
        <f t="shared" si="89"/>
        <v>0</v>
      </c>
      <c r="AE135" s="31">
        <f t="shared" si="90"/>
        <v>0</v>
      </c>
      <c r="AF135" s="31">
        <f t="shared" si="91"/>
        <v>0</v>
      </c>
      <c r="AG135" s="31">
        <f t="shared" si="92"/>
        <v>0</v>
      </c>
      <c r="AH135" s="33" t="str">
        <f t="shared" si="93"/>
        <v/>
      </c>
      <c r="AI135" s="33" t="str">
        <f t="shared" si="94"/>
        <v/>
      </c>
      <c r="AJ135" s="33" t="str">
        <f t="shared" si="95"/>
        <v/>
      </c>
      <c r="AK135" s="33" t="str">
        <f t="shared" si="96"/>
        <v/>
      </c>
      <c r="AL135" s="33" t="str">
        <f t="shared" si="97"/>
        <v/>
      </c>
      <c r="AM135" s="34"/>
      <c r="AN135" s="35" t="str">
        <f t="shared" si="98"/>
        <v/>
      </c>
      <c r="AO135" s="35" t="str">
        <f t="shared" si="99"/>
        <v/>
      </c>
      <c r="AP135" s="35" t="str">
        <f t="shared" si="100"/>
        <v/>
      </c>
      <c r="AQ135" s="35" t="str">
        <f t="shared" si="101"/>
        <v/>
      </c>
      <c r="AR135" s="35" t="str">
        <f t="shared" si="102"/>
        <v/>
      </c>
      <c r="AS135" s="36">
        <f t="shared" si="103"/>
        <v>0</v>
      </c>
      <c r="AT135" s="36">
        <f t="shared" si="104"/>
        <v>0</v>
      </c>
      <c r="AU135" s="36">
        <f t="shared" si="105"/>
        <v>0</v>
      </c>
      <c r="AV135" s="37"/>
      <c r="AW135" s="38">
        <f t="shared" si="106"/>
        <v>0</v>
      </c>
      <c r="AX135" s="38" t="str">
        <f t="shared" si="107"/>
        <v>未</v>
      </c>
      <c r="AY135" s="39"/>
      <c r="AZ135" s="40">
        <f t="shared" si="108"/>
        <v>0</v>
      </c>
      <c r="BA135" s="40">
        <f t="shared" si="109"/>
        <v>0</v>
      </c>
      <c r="BB135" s="41"/>
      <c r="BC135" s="41">
        <f t="shared" si="110"/>
        <v>0</v>
      </c>
      <c r="BD135" s="41"/>
      <c r="BE135" s="40">
        <f t="shared" si="111"/>
        <v>0</v>
      </c>
      <c r="BF135" s="41"/>
      <c r="BG135" s="41">
        <f t="shared" si="112"/>
        <v>0</v>
      </c>
      <c r="BH135" s="39"/>
      <c r="BI135" s="39"/>
      <c r="BJ135" s="39"/>
      <c r="BK135" s="39"/>
      <c r="BL135" s="39"/>
      <c r="BM135" s="39"/>
      <c r="BN135" s="39"/>
      <c r="BO135" s="39"/>
      <c r="BP135" s="39"/>
      <c r="BQ135" s="39"/>
      <c r="BR135" s="39"/>
      <c r="BS135" s="39"/>
      <c r="BT135" s="39"/>
      <c r="BU135" s="39"/>
      <c r="BV135" s="39"/>
      <c r="BW135" s="39"/>
      <c r="BX135" s="39"/>
      <c r="BY135" s="39"/>
      <c r="BZ135" s="39"/>
    </row>
    <row r="136" spans="1:78" s="43" customFormat="1" ht="150" customHeight="1" x14ac:dyDescent="0.4">
      <c r="A136" s="83" t="str">
        <f t="shared" si="113"/>
        <v>未</v>
      </c>
      <c r="B136" s="92">
        <v>131</v>
      </c>
      <c r="C136" s="86" t="s">
        <v>169</v>
      </c>
      <c r="D136" s="93">
        <v>1</v>
      </c>
      <c r="E136" s="44"/>
      <c r="F136" s="107"/>
      <c r="G136" s="108"/>
      <c r="H136" s="108"/>
      <c r="I136" s="108"/>
      <c r="J136" s="108"/>
      <c r="K136" s="89" t="str">
        <f t="shared" si="75"/>
        <v/>
      </c>
      <c r="L136" s="90" t="str">
        <f t="shared" si="76"/>
        <v/>
      </c>
      <c r="M136" s="90" t="str">
        <f t="shared" si="77"/>
        <v/>
      </c>
      <c r="N136" s="90" t="str">
        <f t="shared" si="78"/>
        <v/>
      </c>
      <c r="O136" s="90" t="str">
        <f t="shared" si="79"/>
        <v/>
      </c>
      <c r="P136" s="28" t="str">
        <f t="shared" si="80"/>
        <v/>
      </c>
      <c r="Q136" s="28" t="str">
        <f t="shared" si="81"/>
        <v/>
      </c>
      <c r="R136" s="28" t="str">
        <f t="shared" si="82"/>
        <v/>
      </c>
      <c r="S136" s="28" t="str">
        <f t="shared" si="83"/>
        <v/>
      </c>
      <c r="T136" s="28" t="str">
        <f t="shared" si="84"/>
        <v/>
      </c>
      <c r="U136" s="45" t="str">
        <f t="shared" si="85"/>
        <v>未</v>
      </c>
      <c r="V136" s="30">
        <f t="shared" si="86"/>
        <v>0</v>
      </c>
      <c r="W136" s="31">
        <v>1</v>
      </c>
      <c r="X136" s="31">
        <v>1</v>
      </c>
      <c r="Y136" s="31">
        <v>1</v>
      </c>
      <c r="Z136" s="31">
        <v>1</v>
      </c>
      <c r="AA136" s="31">
        <v>1</v>
      </c>
      <c r="AB136" s="31">
        <f t="shared" si="87"/>
        <v>0</v>
      </c>
      <c r="AC136" s="31">
        <f t="shared" si="88"/>
        <v>0</v>
      </c>
      <c r="AD136" s="31">
        <f t="shared" si="89"/>
        <v>0</v>
      </c>
      <c r="AE136" s="31">
        <f t="shared" si="90"/>
        <v>0</v>
      </c>
      <c r="AF136" s="31">
        <f t="shared" si="91"/>
        <v>0</v>
      </c>
      <c r="AG136" s="31">
        <f t="shared" si="92"/>
        <v>0</v>
      </c>
      <c r="AH136" s="33" t="str">
        <f t="shared" si="93"/>
        <v/>
      </c>
      <c r="AI136" s="33" t="str">
        <f t="shared" si="94"/>
        <v/>
      </c>
      <c r="AJ136" s="33" t="str">
        <f t="shared" si="95"/>
        <v/>
      </c>
      <c r="AK136" s="33" t="str">
        <f t="shared" si="96"/>
        <v/>
      </c>
      <c r="AL136" s="33" t="str">
        <f t="shared" si="97"/>
        <v/>
      </c>
      <c r="AM136" s="34"/>
      <c r="AN136" s="35" t="str">
        <f t="shared" si="98"/>
        <v/>
      </c>
      <c r="AO136" s="35" t="str">
        <f t="shared" si="99"/>
        <v/>
      </c>
      <c r="AP136" s="35" t="str">
        <f t="shared" si="100"/>
        <v/>
      </c>
      <c r="AQ136" s="35" t="str">
        <f t="shared" si="101"/>
        <v/>
      </c>
      <c r="AR136" s="35" t="str">
        <f t="shared" si="102"/>
        <v/>
      </c>
      <c r="AS136" s="36">
        <f t="shared" si="103"/>
        <v>0</v>
      </c>
      <c r="AT136" s="36">
        <f t="shared" si="104"/>
        <v>0</v>
      </c>
      <c r="AU136" s="36">
        <f t="shared" si="105"/>
        <v>0</v>
      </c>
      <c r="AV136" s="37"/>
      <c r="AW136" s="38">
        <f t="shared" si="106"/>
        <v>0</v>
      </c>
      <c r="AX136" s="38" t="str">
        <f t="shared" si="107"/>
        <v>未</v>
      </c>
      <c r="AY136" s="39"/>
      <c r="AZ136" s="40">
        <f t="shared" si="108"/>
        <v>0</v>
      </c>
      <c r="BA136" s="40">
        <f t="shared" si="109"/>
        <v>0</v>
      </c>
      <c r="BB136" s="41"/>
      <c r="BC136" s="41">
        <f t="shared" si="110"/>
        <v>0</v>
      </c>
      <c r="BD136" s="41"/>
      <c r="BE136" s="40">
        <f t="shared" si="111"/>
        <v>0</v>
      </c>
      <c r="BF136" s="41"/>
      <c r="BG136" s="41">
        <f t="shared" si="112"/>
        <v>0</v>
      </c>
      <c r="BH136" s="39"/>
      <c r="BI136" s="39"/>
      <c r="BJ136" s="39"/>
      <c r="BK136" s="39"/>
      <c r="BL136" s="39"/>
      <c r="BM136" s="39"/>
      <c r="BN136" s="39"/>
      <c r="BO136" s="39"/>
      <c r="BP136" s="39"/>
      <c r="BQ136" s="39"/>
      <c r="BR136" s="39"/>
      <c r="BS136" s="39"/>
      <c r="BT136" s="39"/>
      <c r="BU136" s="39"/>
      <c r="BV136" s="39"/>
      <c r="BW136" s="39"/>
      <c r="BX136" s="39"/>
      <c r="BY136" s="39"/>
      <c r="BZ136" s="39"/>
    </row>
    <row r="137" spans="1:78" s="43" customFormat="1" ht="175.15" customHeight="1" x14ac:dyDescent="0.4">
      <c r="A137" s="83" t="str">
        <f t="shared" si="113"/>
        <v>未</v>
      </c>
      <c r="B137" s="92">
        <v>132</v>
      </c>
      <c r="C137" s="86" t="s">
        <v>171</v>
      </c>
      <c r="D137" s="93">
        <v>1</v>
      </c>
      <c r="E137" s="44"/>
      <c r="F137" s="107"/>
      <c r="G137" s="108"/>
      <c r="H137" s="108"/>
      <c r="I137" s="108"/>
      <c r="J137" s="108"/>
      <c r="K137" s="89" t="str">
        <f t="shared" si="75"/>
        <v/>
      </c>
      <c r="L137" s="90" t="str">
        <f t="shared" si="76"/>
        <v/>
      </c>
      <c r="M137" s="90" t="str">
        <f t="shared" si="77"/>
        <v/>
      </c>
      <c r="N137" s="90" t="str">
        <f t="shared" si="78"/>
        <v/>
      </c>
      <c r="O137" s="90" t="str">
        <f t="shared" si="79"/>
        <v/>
      </c>
      <c r="P137" s="28" t="str">
        <f t="shared" si="80"/>
        <v/>
      </c>
      <c r="Q137" s="28" t="str">
        <f t="shared" si="81"/>
        <v/>
      </c>
      <c r="R137" s="28" t="str">
        <f t="shared" si="82"/>
        <v/>
      </c>
      <c r="S137" s="28" t="str">
        <f t="shared" si="83"/>
        <v/>
      </c>
      <c r="T137" s="28" t="str">
        <f t="shared" si="84"/>
        <v/>
      </c>
      <c r="U137" s="45" t="str">
        <f t="shared" si="85"/>
        <v>未</v>
      </c>
      <c r="V137" s="30">
        <f t="shared" si="86"/>
        <v>0</v>
      </c>
      <c r="W137" s="31">
        <v>1</v>
      </c>
      <c r="X137" s="31">
        <v>1</v>
      </c>
      <c r="Y137" s="31">
        <v>1</v>
      </c>
      <c r="Z137" s="31">
        <v>1</v>
      </c>
      <c r="AA137" s="31">
        <v>1</v>
      </c>
      <c r="AB137" s="31">
        <f t="shared" si="87"/>
        <v>0</v>
      </c>
      <c r="AC137" s="31">
        <f t="shared" si="88"/>
        <v>0</v>
      </c>
      <c r="AD137" s="31">
        <f t="shared" si="89"/>
        <v>0</v>
      </c>
      <c r="AE137" s="31">
        <f t="shared" si="90"/>
        <v>0</v>
      </c>
      <c r="AF137" s="31">
        <f t="shared" si="91"/>
        <v>0</v>
      </c>
      <c r="AG137" s="31">
        <f t="shared" si="92"/>
        <v>0</v>
      </c>
      <c r="AH137" s="33" t="str">
        <f t="shared" si="93"/>
        <v/>
      </c>
      <c r="AI137" s="33" t="str">
        <f t="shared" si="94"/>
        <v/>
      </c>
      <c r="AJ137" s="33" t="str">
        <f t="shared" si="95"/>
        <v/>
      </c>
      <c r="AK137" s="33" t="str">
        <f t="shared" si="96"/>
        <v/>
      </c>
      <c r="AL137" s="33" t="str">
        <f t="shared" si="97"/>
        <v/>
      </c>
      <c r="AM137" s="34"/>
      <c r="AN137" s="35" t="str">
        <f t="shared" si="98"/>
        <v/>
      </c>
      <c r="AO137" s="35" t="str">
        <f t="shared" si="99"/>
        <v/>
      </c>
      <c r="AP137" s="35" t="str">
        <f t="shared" si="100"/>
        <v/>
      </c>
      <c r="AQ137" s="35" t="str">
        <f t="shared" si="101"/>
        <v/>
      </c>
      <c r="AR137" s="35" t="str">
        <f t="shared" si="102"/>
        <v/>
      </c>
      <c r="AS137" s="36">
        <f t="shared" si="103"/>
        <v>0</v>
      </c>
      <c r="AT137" s="36">
        <f t="shared" si="104"/>
        <v>0</v>
      </c>
      <c r="AU137" s="36">
        <f t="shared" si="105"/>
        <v>0</v>
      </c>
      <c r="AV137" s="37"/>
      <c r="AW137" s="38">
        <f t="shared" si="106"/>
        <v>0</v>
      </c>
      <c r="AX137" s="38" t="str">
        <f t="shared" si="107"/>
        <v>未</v>
      </c>
      <c r="AY137" s="39"/>
      <c r="AZ137" s="40">
        <f t="shared" si="108"/>
        <v>0</v>
      </c>
      <c r="BA137" s="40">
        <f t="shared" si="109"/>
        <v>0</v>
      </c>
      <c r="BB137" s="41"/>
      <c r="BC137" s="41">
        <f t="shared" si="110"/>
        <v>0</v>
      </c>
      <c r="BD137" s="41"/>
      <c r="BE137" s="40">
        <f t="shared" si="111"/>
        <v>0</v>
      </c>
      <c r="BF137" s="41"/>
      <c r="BG137" s="41">
        <f t="shared" si="112"/>
        <v>0</v>
      </c>
      <c r="BH137" s="39"/>
      <c r="BI137" s="39"/>
      <c r="BJ137" s="39"/>
      <c r="BK137" s="39"/>
      <c r="BL137" s="39"/>
      <c r="BM137" s="39"/>
      <c r="BN137" s="39"/>
      <c r="BO137" s="39"/>
      <c r="BP137" s="39"/>
      <c r="BQ137" s="39"/>
      <c r="BR137" s="39"/>
      <c r="BS137" s="39"/>
      <c r="BT137" s="39"/>
      <c r="BU137" s="39"/>
      <c r="BV137" s="39"/>
      <c r="BW137" s="39"/>
      <c r="BX137" s="39"/>
      <c r="BY137" s="39"/>
      <c r="BZ137" s="39"/>
    </row>
    <row r="138" spans="1:78" s="43" customFormat="1" ht="184.9" customHeight="1" x14ac:dyDescent="0.4">
      <c r="A138" s="83" t="str">
        <f t="shared" si="113"/>
        <v>未</v>
      </c>
      <c r="B138" s="92">
        <v>133</v>
      </c>
      <c r="C138" s="86" t="s">
        <v>172</v>
      </c>
      <c r="D138" s="93">
        <v>1</v>
      </c>
      <c r="E138" s="44"/>
      <c r="F138" s="107"/>
      <c r="G138" s="108"/>
      <c r="H138" s="108"/>
      <c r="I138" s="108"/>
      <c r="J138" s="108"/>
      <c r="K138" s="89" t="str">
        <f t="shared" si="75"/>
        <v/>
      </c>
      <c r="L138" s="90" t="str">
        <f t="shared" si="76"/>
        <v/>
      </c>
      <c r="M138" s="90" t="str">
        <f t="shared" si="77"/>
        <v/>
      </c>
      <c r="N138" s="90" t="str">
        <f t="shared" si="78"/>
        <v/>
      </c>
      <c r="O138" s="90" t="str">
        <f t="shared" si="79"/>
        <v/>
      </c>
      <c r="P138" s="28" t="str">
        <f t="shared" si="80"/>
        <v/>
      </c>
      <c r="Q138" s="28" t="str">
        <f t="shared" si="81"/>
        <v/>
      </c>
      <c r="R138" s="28" t="str">
        <f t="shared" si="82"/>
        <v/>
      </c>
      <c r="S138" s="28" t="str">
        <f t="shared" si="83"/>
        <v/>
      </c>
      <c r="T138" s="28" t="str">
        <f t="shared" si="84"/>
        <v/>
      </c>
      <c r="U138" s="45" t="str">
        <f t="shared" si="85"/>
        <v>未</v>
      </c>
      <c r="V138" s="30">
        <f t="shared" si="86"/>
        <v>0</v>
      </c>
      <c r="W138" s="31">
        <v>1</v>
      </c>
      <c r="X138" s="31">
        <v>1</v>
      </c>
      <c r="Y138" s="31">
        <v>1</v>
      </c>
      <c r="Z138" s="31">
        <v>1</v>
      </c>
      <c r="AA138" s="31">
        <v>1</v>
      </c>
      <c r="AB138" s="31">
        <f t="shared" si="87"/>
        <v>0</v>
      </c>
      <c r="AC138" s="31">
        <f t="shared" si="88"/>
        <v>0</v>
      </c>
      <c r="AD138" s="31">
        <f t="shared" si="89"/>
        <v>0</v>
      </c>
      <c r="AE138" s="31">
        <f t="shared" si="90"/>
        <v>0</v>
      </c>
      <c r="AF138" s="31">
        <f t="shared" si="91"/>
        <v>0</v>
      </c>
      <c r="AG138" s="31">
        <f t="shared" si="92"/>
        <v>0</v>
      </c>
      <c r="AH138" s="33" t="str">
        <f t="shared" si="93"/>
        <v/>
      </c>
      <c r="AI138" s="33" t="str">
        <f t="shared" si="94"/>
        <v/>
      </c>
      <c r="AJ138" s="33" t="str">
        <f t="shared" si="95"/>
        <v/>
      </c>
      <c r="AK138" s="33" t="str">
        <f t="shared" si="96"/>
        <v/>
      </c>
      <c r="AL138" s="33" t="str">
        <f t="shared" si="97"/>
        <v/>
      </c>
      <c r="AM138" s="34"/>
      <c r="AN138" s="35" t="str">
        <f t="shared" si="98"/>
        <v/>
      </c>
      <c r="AO138" s="35" t="str">
        <f t="shared" si="99"/>
        <v/>
      </c>
      <c r="AP138" s="35" t="str">
        <f t="shared" si="100"/>
        <v/>
      </c>
      <c r="AQ138" s="35" t="str">
        <f t="shared" si="101"/>
        <v/>
      </c>
      <c r="AR138" s="35" t="str">
        <f t="shared" si="102"/>
        <v/>
      </c>
      <c r="AS138" s="36">
        <f t="shared" si="103"/>
        <v>0</v>
      </c>
      <c r="AT138" s="36">
        <f t="shared" si="104"/>
        <v>0</v>
      </c>
      <c r="AU138" s="36">
        <f t="shared" si="105"/>
        <v>0</v>
      </c>
      <c r="AV138" s="37"/>
      <c r="AW138" s="38">
        <f t="shared" si="106"/>
        <v>0</v>
      </c>
      <c r="AX138" s="38" t="str">
        <f t="shared" si="107"/>
        <v>未</v>
      </c>
      <c r="AY138" s="39"/>
      <c r="AZ138" s="40">
        <f t="shared" si="108"/>
        <v>0</v>
      </c>
      <c r="BA138" s="40">
        <f t="shared" si="109"/>
        <v>0</v>
      </c>
      <c r="BB138" s="41"/>
      <c r="BC138" s="41">
        <f t="shared" si="110"/>
        <v>0</v>
      </c>
      <c r="BD138" s="41"/>
      <c r="BE138" s="40">
        <f t="shared" si="111"/>
        <v>0</v>
      </c>
      <c r="BF138" s="41"/>
      <c r="BG138" s="41">
        <f t="shared" si="112"/>
        <v>0</v>
      </c>
      <c r="BH138" s="39"/>
      <c r="BI138" s="39"/>
      <c r="BJ138" s="39"/>
      <c r="BK138" s="39"/>
      <c r="BL138" s="39"/>
      <c r="BM138" s="39"/>
      <c r="BN138" s="39"/>
      <c r="BO138" s="39"/>
      <c r="BP138" s="39"/>
      <c r="BQ138" s="39"/>
      <c r="BR138" s="39"/>
      <c r="BS138" s="39"/>
      <c r="BT138" s="39"/>
      <c r="BU138" s="39"/>
      <c r="BV138" s="39"/>
      <c r="BW138" s="39"/>
      <c r="BX138" s="39"/>
      <c r="BY138" s="39"/>
      <c r="BZ138" s="39"/>
    </row>
    <row r="139" spans="1:78" s="43" customFormat="1" ht="165" customHeight="1" x14ac:dyDescent="0.4">
      <c r="A139" s="83" t="str">
        <f t="shared" si="113"/>
        <v>未</v>
      </c>
      <c r="B139" s="92">
        <v>134</v>
      </c>
      <c r="C139" s="86" t="s">
        <v>173</v>
      </c>
      <c r="D139" s="93">
        <v>2</v>
      </c>
      <c r="E139" s="44"/>
      <c r="F139" s="107"/>
      <c r="G139" s="108"/>
      <c r="H139" s="108"/>
      <c r="I139" s="108"/>
      <c r="J139" s="108"/>
      <c r="K139" s="89" t="str">
        <f t="shared" si="75"/>
        <v/>
      </c>
      <c r="L139" s="90" t="str">
        <f t="shared" si="76"/>
        <v/>
      </c>
      <c r="M139" s="90" t="str">
        <f t="shared" si="77"/>
        <v/>
      </c>
      <c r="N139" s="90" t="str">
        <f t="shared" si="78"/>
        <v/>
      </c>
      <c r="O139" s="90" t="str">
        <f t="shared" si="79"/>
        <v/>
      </c>
      <c r="P139" s="28" t="str">
        <f t="shared" si="80"/>
        <v/>
      </c>
      <c r="Q139" s="28" t="str">
        <f t="shared" si="81"/>
        <v/>
      </c>
      <c r="R139" s="28" t="str">
        <f t="shared" si="82"/>
        <v/>
      </c>
      <c r="S139" s="28" t="str">
        <f t="shared" si="83"/>
        <v/>
      </c>
      <c r="T139" s="28" t="str">
        <f t="shared" si="84"/>
        <v/>
      </c>
      <c r="U139" s="45" t="str">
        <f t="shared" si="85"/>
        <v>未</v>
      </c>
      <c r="V139" s="30">
        <f t="shared" si="86"/>
        <v>0</v>
      </c>
      <c r="W139" s="31">
        <v>1</v>
      </c>
      <c r="X139" s="31">
        <v>1</v>
      </c>
      <c r="Y139" s="31">
        <v>1</v>
      </c>
      <c r="Z139" s="31">
        <v>1</v>
      </c>
      <c r="AA139" s="31">
        <v>1</v>
      </c>
      <c r="AB139" s="31">
        <f t="shared" si="87"/>
        <v>0</v>
      </c>
      <c r="AC139" s="31">
        <f t="shared" si="88"/>
        <v>0</v>
      </c>
      <c r="AD139" s="31">
        <f t="shared" si="89"/>
        <v>0</v>
      </c>
      <c r="AE139" s="31">
        <f t="shared" si="90"/>
        <v>0</v>
      </c>
      <c r="AF139" s="31">
        <f t="shared" si="91"/>
        <v>0</v>
      </c>
      <c r="AG139" s="31">
        <f t="shared" si="92"/>
        <v>0</v>
      </c>
      <c r="AH139" s="33" t="str">
        <f t="shared" si="93"/>
        <v/>
      </c>
      <c r="AI139" s="33" t="str">
        <f t="shared" si="94"/>
        <v/>
      </c>
      <c r="AJ139" s="33" t="str">
        <f t="shared" si="95"/>
        <v/>
      </c>
      <c r="AK139" s="33" t="str">
        <f t="shared" si="96"/>
        <v/>
      </c>
      <c r="AL139" s="33" t="str">
        <f t="shared" si="97"/>
        <v/>
      </c>
      <c r="AM139" s="34"/>
      <c r="AN139" s="35" t="str">
        <f t="shared" si="98"/>
        <v/>
      </c>
      <c r="AO139" s="35" t="str">
        <f t="shared" si="99"/>
        <v/>
      </c>
      <c r="AP139" s="35" t="str">
        <f t="shared" si="100"/>
        <v/>
      </c>
      <c r="AQ139" s="35" t="str">
        <f t="shared" si="101"/>
        <v/>
      </c>
      <c r="AR139" s="35" t="str">
        <f t="shared" si="102"/>
        <v/>
      </c>
      <c r="AS139" s="36">
        <f t="shared" si="103"/>
        <v>0</v>
      </c>
      <c r="AT139" s="36">
        <f t="shared" si="104"/>
        <v>0</v>
      </c>
      <c r="AU139" s="36">
        <f t="shared" si="105"/>
        <v>0</v>
      </c>
      <c r="AV139" s="37"/>
      <c r="AW139" s="38">
        <f t="shared" si="106"/>
        <v>0</v>
      </c>
      <c r="AX139" s="38" t="str">
        <f t="shared" si="107"/>
        <v>未</v>
      </c>
      <c r="AY139" s="39"/>
      <c r="AZ139" s="40">
        <f t="shared" si="108"/>
        <v>0</v>
      </c>
      <c r="BA139" s="40">
        <f t="shared" si="109"/>
        <v>0</v>
      </c>
      <c r="BB139" s="41"/>
      <c r="BC139" s="41">
        <f t="shared" si="110"/>
        <v>0</v>
      </c>
      <c r="BD139" s="41"/>
      <c r="BE139" s="40">
        <f t="shared" si="111"/>
        <v>0</v>
      </c>
      <c r="BF139" s="41"/>
      <c r="BG139" s="41">
        <f t="shared" si="112"/>
        <v>0</v>
      </c>
      <c r="BH139" s="39"/>
      <c r="BI139" s="39"/>
      <c r="BJ139" s="39"/>
      <c r="BK139" s="39"/>
      <c r="BL139" s="39"/>
      <c r="BM139" s="39"/>
      <c r="BN139" s="39"/>
      <c r="BO139" s="39"/>
      <c r="BP139" s="39"/>
      <c r="BQ139" s="39"/>
      <c r="BR139" s="39"/>
      <c r="BS139" s="39"/>
      <c r="BT139" s="39"/>
      <c r="BU139" s="39"/>
      <c r="BV139" s="39"/>
      <c r="BW139" s="39"/>
      <c r="BX139" s="39"/>
      <c r="BY139" s="39"/>
      <c r="BZ139" s="39"/>
    </row>
    <row r="140" spans="1:78" s="43" customFormat="1" ht="175.15" customHeight="1" x14ac:dyDescent="0.4">
      <c r="A140" s="83" t="str">
        <f t="shared" si="113"/>
        <v>未</v>
      </c>
      <c r="B140" s="92">
        <v>135</v>
      </c>
      <c r="C140" s="86" t="s">
        <v>174</v>
      </c>
      <c r="D140" s="93">
        <v>1</v>
      </c>
      <c r="E140" s="44"/>
      <c r="F140" s="107"/>
      <c r="G140" s="108"/>
      <c r="H140" s="108"/>
      <c r="I140" s="108"/>
      <c r="J140" s="108"/>
      <c r="K140" s="89" t="str">
        <f t="shared" si="75"/>
        <v/>
      </c>
      <c r="L140" s="90" t="str">
        <f t="shared" si="76"/>
        <v/>
      </c>
      <c r="M140" s="90" t="str">
        <f t="shared" si="77"/>
        <v/>
      </c>
      <c r="N140" s="90" t="str">
        <f t="shared" si="78"/>
        <v/>
      </c>
      <c r="O140" s="90" t="str">
        <f t="shared" si="79"/>
        <v/>
      </c>
      <c r="P140" s="28" t="str">
        <f t="shared" si="80"/>
        <v/>
      </c>
      <c r="Q140" s="28" t="str">
        <f t="shared" si="81"/>
        <v/>
      </c>
      <c r="R140" s="28" t="str">
        <f t="shared" si="82"/>
        <v/>
      </c>
      <c r="S140" s="28" t="str">
        <f t="shared" si="83"/>
        <v/>
      </c>
      <c r="T140" s="28" t="str">
        <f t="shared" si="84"/>
        <v/>
      </c>
      <c r="U140" s="45" t="str">
        <f t="shared" si="85"/>
        <v>未</v>
      </c>
      <c r="V140" s="30">
        <f t="shared" si="86"/>
        <v>0</v>
      </c>
      <c r="W140" s="31">
        <v>1</v>
      </c>
      <c r="X140" s="31">
        <v>1</v>
      </c>
      <c r="Y140" s="31">
        <v>1</v>
      </c>
      <c r="Z140" s="31">
        <v>1</v>
      </c>
      <c r="AA140" s="31">
        <v>1</v>
      </c>
      <c r="AB140" s="31">
        <f t="shared" si="87"/>
        <v>0</v>
      </c>
      <c r="AC140" s="31">
        <f t="shared" si="88"/>
        <v>0</v>
      </c>
      <c r="AD140" s="31">
        <f t="shared" si="89"/>
        <v>0</v>
      </c>
      <c r="AE140" s="31">
        <f t="shared" si="90"/>
        <v>0</v>
      </c>
      <c r="AF140" s="31">
        <f t="shared" si="91"/>
        <v>0</v>
      </c>
      <c r="AG140" s="31">
        <f t="shared" si="92"/>
        <v>0</v>
      </c>
      <c r="AH140" s="33" t="str">
        <f t="shared" si="93"/>
        <v/>
      </c>
      <c r="AI140" s="33" t="str">
        <f t="shared" si="94"/>
        <v/>
      </c>
      <c r="AJ140" s="33" t="str">
        <f t="shared" si="95"/>
        <v/>
      </c>
      <c r="AK140" s="33" t="str">
        <f t="shared" si="96"/>
        <v/>
      </c>
      <c r="AL140" s="33" t="str">
        <f t="shared" si="97"/>
        <v/>
      </c>
      <c r="AM140" s="34"/>
      <c r="AN140" s="35" t="str">
        <f t="shared" si="98"/>
        <v/>
      </c>
      <c r="AO140" s="35" t="str">
        <f t="shared" si="99"/>
        <v/>
      </c>
      <c r="AP140" s="35" t="str">
        <f t="shared" si="100"/>
        <v/>
      </c>
      <c r="AQ140" s="35" t="str">
        <f t="shared" si="101"/>
        <v/>
      </c>
      <c r="AR140" s="35" t="str">
        <f t="shared" si="102"/>
        <v/>
      </c>
      <c r="AS140" s="36">
        <f t="shared" si="103"/>
        <v>0</v>
      </c>
      <c r="AT140" s="36">
        <f t="shared" si="104"/>
        <v>0</v>
      </c>
      <c r="AU140" s="36">
        <f t="shared" si="105"/>
        <v>0</v>
      </c>
      <c r="AV140" s="37"/>
      <c r="AW140" s="38">
        <f t="shared" si="106"/>
        <v>0</v>
      </c>
      <c r="AX140" s="38" t="str">
        <f t="shared" si="107"/>
        <v>未</v>
      </c>
      <c r="AY140" s="39"/>
      <c r="AZ140" s="40">
        <f t="shared" si="108"/>
        <v>0</v>
      </c>
      <c r="BA140" s="40">
        <f t="shared" si="109"/>
        <v>0</v>
      </c>
      <c r="BB140" s="41"/>
      <c r="BC140" s="41">
        <f t="shared" si="110"/>
        <v>0</v>
      </c>
      <c r="BD140" s="41"/>
      <c r="BE140" s="40">
        <f t="shared" si="111"/>
        <v>0</v>
      </c>
      <c r="BF140" s="41"/>
      <c r="BG140" s="41">
        <f t="shared" si="112"/>
        <v>0</v>
      </c>
      <c r="BH140" s="39"/>
      <c r="BI140" s="39"/>
      <c r="BJ140" s="39"/>
      <c r="BK140" s="39"/>
      <c r="BL140" s="39"/>
      <c r="BM140" s="39"/>
      <c r="BN140" s="39"/>
      <c r="BO140" s="39"/>
      <c r="BP140" s="39"/>
      <c r="BQ140" s="39"/>
      <c r="BR140" s="39"/>
      <c r="BS140" s="39"/>
      <c r="BT140" s="39"/>
      <c r="BU140" s="39"/>
      <c r="BV140" s="39"/>
      <c r="BW140" s="39"/>
      <c r="BX140" s="39"/>
      <c r="BY140" s="39"/>
      <c r="BZ140" s="39"/>
    </row>
    <row r="141" spans="1:78" s="43" customFormat="1" ht="165" customHeight="1" x14ac:dyDescent="0.4">
      <c r="A141" s="83" t="str">
        <f t="shared" si="113"/>
        <v>未</v>
      </c>
      <c r="B141" s="92">
        <v>136</v>
      </c>
      <c r="C141" s="86" t="s">
        <v>175</v>
      </c>
      <c r="D141" s="93">
        <v>2</v>
      </c>
      <c r="E141" s="44"/>
      <c r="F141" s="107"/>
      <c r="G141" s="108"/>
      <c r="H141" s="108"/>
      <c r="I141" s="108"/>
      <c r="J141" s="108"/>
      <c r="K141" s="89" t="str">
        <f t="shared" si="75"/>
        <v/>
      </c>
      <c r="L141" s="90" t="str">
        <f t="shared" si="76"/>
        <v/>
      </c>
      <c r="M141" s="90" t="str">
        <f t="shared" si="77"/>
        <v/>
      </c>
      <c r="N141" s="90" t="str">
        <f t="shared" si="78"/>
        <v/>
      </c>
      <c r="O141" s="90" t="str">
        <f t="shared" si="79"/>
        <v/>
      </c>
      <c r="P141" s="28" t="str">
        <f t="shared" si="80"/>
        <v/>
      </c>
      <c r="Q141" s="28" t="str">
        <f t="shared" si="81"/>
        <v/>
      </c>
      <c r="R141" s="28" t="str">
        <f t="shared" si="82"/>
        <v/>
      </c>
      <c r="S141" s="28" t="str">
        <f t="shared" si="83"/>
        <v/>
      </c>
      <c r="T141" s="28" t="str">
        <f t="shared" si="84"/>
        <v/>
      </c>
      <c r="U141" s="45" t="str">
        <f t="shared" si="85"/>
        <v>未</v>
      </c>
      <c r="V141" s="30">
        <f t="shared" si="86"/>
        <v>0</v>
      </c>
      <c r="W141" s="31">
        <v>1</v>
      </c>
      <c r="X141" s="31">
        <v>1</v>
      </c>
      <c r="Y141" s="31">
        <v>1</v>
      </c>
      <c r="Z141" s="31">
        <v>1</v>
      </c>
      <c r="AA141" s="31">
        <v>1</v>
      </c>
      <c r="AB141" s="31">
        <f t="shared" si="87"/>
        <v>0</v>
      </c>
      <c r="AC141" s="31">
        <f t="shared" si="88"/>
        <v>0</v>
      </c>
      <c r="AD141" s="31">
        <f t="shared" si="89"/>
        <v>0</v>
      </c>
      <c r="AE141" s="31">
        <f t="shared" si="90"/>
        <v>0</v>
      </c>
      <c r="AF141" s="31">
        <f t="shared" si="91"/>
        <v>0</v>
      </c>
      <c r="AG141" s="31">
        <f t="shared" si="92"/>
        <v>0</v>
      </c>
      <c r="AH141" s="33" t="str">
        <f t="shared" si="93"/>
        <v/>
      </c>
      <c r="AI141" s="33" t="str">
        <f t="shared" si="94"/>
        <v/>
      </c>
      <c r="AJ141" s="33" t="str">
        <f t="shared" si="95"/>
        <v/>
      </c>
      <c r="AK141" s="33" t="str">
        <f t="shared" si="96"/>
        <v/>
      </c>
      <c r="AL141" s="33" t="str">
        <f t="shared" si="97"/>
        <v/>
      </c>
      <c r="AM141" s="34"/>
      <c r="AN141" s="35" t="str">
        <f t="shared" si="98"/>
        <v/>
      </c>
      <c r="AO141" s="35" t="str">
        <f t="shared" si="99"/>
        <v/>
      </c>
      <c r="AP141" s="35" t="str">
        <f t="shared" si="100"/>
        <v/>
      </c>
      <c r="AQ141" s="35" t="str">
        <f t="shared" si="101"/>
        <v/>
      </c>
      <c r="AR141" s="35" t="str">
        <f t="shared" si="102"/>
        <v/>
      </c>
      <c r="AS141" s="36">
        <f t="shared" si="103"/>
        <v>0</v>
      </c>
      <c r="AT141" s="36">
        <f t="shared" si="104"/>
        <v>0</v>
      </c>
      <c r="AU141" s="36">
        <f t="shared" si="105"/>
        <v>0</v>
      </c>
      <c r="AV141" s="37"/>
      <c r="AW141" s="38">
        <f t="shared" si="106"/>
        <v>0</v>
      </c>
      <c r="AX141" s="38" t="str">
        <f t="shared" si="107"/>
        <v>未</v>
      </c>
      <c r="AY141" s="39"/>
      <c r="AZ141" s="40">
        <f t="shared" si="108"/>
        <v>0</v>
      </c>
      <c r="BA141" s="40">
        <f t="shared" si="109"/>
        <v>0</v>
      </c>
      <c r="BB141" s="41"/>
      <c r="BC141" s="41">
        <f t="shared" si="110"/>
        <v>0</v>
      </c>
      <c r="BD141" s="41"/>
      <c r="BE141" s="40">
        <f t="shared" si="111"/>
        <v>0</v>
      </c>
      <c r="BF141" s="41"/>
      <c r="BG141" s="41">
        <f t="shared" si="112"/>
        <v>0</v>
      </c>
      <c r="BH141" s="39"/>
      <c r="BI141" s="39"/>
      <c r="BJ141" s="39"/>
      <c r="BK141" s="39"/>
      <c r="BL141" s="39"/>
      <c r="BM141" s="39"/>
      <c r="BN141" s="39"/>
      <c r="BO141" s="39"/>
      <c r="BP141" s="39"/>
      <c r="BQ141" s="39"/>
      <c r="BR141" s="39"/>
      <c r="BS141" s="39"/>
      <c r="BT141" s="39"/>
      <c r="BU141" s="39"/>
      <c r="BV141" s="39"/>
      <c r="BW141" s="39"/>
      <c r="BX141" s="39"/>
      <c r="BY141" s="39"/>
      <c r="BZ141" s="39"/>
    </row>
    <row r="142" spans="1:78" s="43" customFormat="1" ht="150" customHeight="1" x14ac:dyDescent="0.4">
      <c r="A142" s="83" t="str">
        <f t="shared" si="113"/>
        <v>未</v>
      </c>
      <c r="B142" s="92">
        <v>137</v>
      </c>
      <c r="C142" s="86" t="s">
        <v>176</v>
      </c>
      <c r="D142" s="93">
        <v>1</v>
      </c>
      <c r="E142" s="44"/>
      <c r="F142" s="107"/>
      <c r="G142" s="108"/>
      <c r="H142" s="108"/>
      <c r="I142" s="108"/>
      <c r="J142" s="108"/>
      <c r="K142" s="89" t="str">
        <f t="shared" si="75"/>
        <v/>
      </c>
      <c r="L142" s="90" t="str">
        <f t="shared" si="76"/>
        <v/>
      </c>
      <c r="M142" s="90" t="str">
        <f t="shared" si="77"/>
        <v/>
      </c>
      <c r="N142" s="90" t="str">
        <f t="shared" si="78"/>
        <v/>
      </c>
      <c r="O142" s="90" t="str">
        <f t="shared" si="79"/>
        <v/>
      </c>
      <c r="P142" s="28" t="str">
        <f t="shared" si="80"/>
        <v/>
      </c>
      <c r="Q142" s="28" t="str">
        <f t="shared" si="81"/>
        <v/>
      </c>
      <c r="R142" s="28" t="str">
        <f t="shared" si="82"/>
        <v/>
      </c>
      <c r="S142" s="28" t="str">
        <f t="shared" si="83"/>
        <v/>
      </c>
      <c r="T142" s="28" t="str">
        <f t="shared" si="84"/>
        <v/>
      </c>
      <c r="U142" s="45" t="str">
        <f t="shared" si="85"/>
        <v>未</v>
      </c>
      <c r="V142" s="30">
        <f t="shared" si="86"/>
        <v>0</v>
      </c>
      <c r="W142" s="31">
        <v>1</v>
      </c>
      <c r="X142" s="31">
        <v>1</v>
      </c>
      <c r="Y142" s="31">
        <v>1</v>
      </c>
      <c r="Z142" s="31">
        <v>1</v>
      </c>
      <c r="AA142" s="31">
        <v>1</v>
      </c>
      <c r="AB142" s="31">
        <f t="shared" si="87"/>
        <v>0</v>
      </c>
      <c r="AC142" s="31">
        <f t="shared" si="88"/>
        <v>0</v>
      </c>
      <c r="AD142" s="31">
        <f t="shared" si="89"/>
        <v>0</v>
      </c>
      <c r="AE142" s="31">
        <f t="shared" si="90"/>
        <v>0</v>
      </c>
      <c r="AF142" s="31">
        <f t="shared" si="91"/>
        <v>0</v>
      </c>
      <c r="AG142" s="31">
        <f t="shared" si="92"/>
        <v>0</v>
      </c>
      <c r="AH142" s="33" t="str">
        <f t="shared" si="93"/>
        <v/>
      </c>
      <c r="AI142" s="33" t="str">
        <f t="shared" si="94"/>
        <v/>
      </c>
      <c r="AJ142" s="33" t="str">
        <f t="shared" si="95"/>
        <v/>
      </c>
      <c r="AK142" s="33" t="str">
        <f t="shared" si="96"/>
        <v/>
      </c>
      <c r="AL142" s="33" t="str">
        <f t="shared" si="97"/>
        <v/>
      </c>
      <c r="AM142" s="34"/>
      <c r="AN142" s="35" t="str">
        <f t="shared" si="98"/>
        <v/>
      </c>
      <c r="AO142" s="35" t="str">
        <f t="shared" si="99"/>
        <v/>
      </c>
      <c r="AP142" s="35" t="str">
        <f t="shared" si="100"/>
        <v/>
      </c>
      <c r="AQ142" s="35" t="str">
        <f t="shared" si="101"/>
        <v/>
      </c>
      <c r="AR142" s="35" t="str">
        <f t="shared" si="102"/>
        <v/>
      </c>
      <c r="AS142" s="36">
        <f t="shared" si="103"/>
        <v>0</v>
      </c>
      <c r="AT142" s="36">
        <f t="shared" si="104"/>
        <v>0</v>
      </c>
      <c r="AU142" s="36">
        <f t="shared" si="105"/>
        <v>0</v>
      </c>
      <c r="AV142" s="37"/>
      <c r="AW142" s="38">
        <f t="shared" si="106"/>
        <v>0</v>
      </c>
      <c r="AX142" s="38" t="str">
        <f t="shared" si="107"/>
        <v>未</v>
      </c>
      <c r="AY142" s="39"/>
      <c r="AZ142" s="40">
        <f t="shared" si="108"/>
        <v>0</v>
      </c>
      <c r="BA142" s="40">
        <f t="shared" si="109"/>
        <v>0</v>
      </c>
      <c r="BB142" s="41"/>
      <c r="BC142" s="41">
        <f t="shared" si="110"/>
        <v>0</v>
      </c>
      <c r="BD142" s="41"/>
      <c r="BE142" s="40">
        <f t="shared" si="111"/>
        <v>0</v>
      </c>
      <c r="BF142" s="41"/>
      <c r="BG142" s="41">
        <f t="shared" si="112"/>
        <v>0</v>
      </c>
      <c r="BH142" s="39"/>
      <c r="BI142" s="39"/>
      <c r="BJ142" s="39"/>
      <c r="BK142" s="39"/>
      <c r="BL142" s="39"/>
      <c r="BM142" s="39"/>
      <c r="BN142" s="39"/>
      <c r="BO142" s="39"/>
      <c r="BP142" s="39"/>
      <c r="BQ142" s="39"/>
      <c r="BR142" s="39"/>
      <c r="BS142" s="39"/>
      <c r="BT142" s="39"/>
      <c r="BU142" s="39"/>
      <c r="BV142" s="39"/>
      <c r="BW142" s="39"/>
      <c r="BX142" s="39"/>
      <c r="BY142" s="39"/>
      <c r="BZ142" s="39"/>
    </row>
    <row r="143" spans="1:78" s="43" customFormat="1" ht="175.15" customHeight="1" x14ac:dyDescent="0.4">
      <c r="A143" s="83" t="str">
        <f t="shared" si="113"/>
        <v>未</v>
      </c>
      <c r="B143" s="92">
        <v>138</v>
      </c>
      <c r="C143" s="86" t="s">
        <v>177</v>
      </c>
      <c r="D143" s="93">
        <v>2</v>
      </c>
      <c r="E143" s="44"/>
      <c r="F143" s="107"/>
      <c r="G143" s="108"/>
      <c r="H143" s="108"/>
      <c r="I143" s="108"/>
      <c r="J143" s="108"/>
      <c r="K143" s="89" t="str">
        <f t="shared" si="75"/>
        <v/>
      </c>
      <c r="L143" s="90" t="str">
        <f t="shared" si="76"/>
        <v/>
      </c>
      <c r="M143" s="90" t="str">
        <f t="shared" si="77"/>
        <v/>
      </c>
      <c r="N143" s="90" t="str">
        <f t="shared" si="78"/>
        <v/>
      </c>
      <c r="O143" s="90" t="str">
        <f t="shared" si="79"/>
        <v/>
      </c>
      <c r="P143" s="28" t="str">
        <f t="shared" si="80"/>
        <v/>
      </c>
      <c r="Q143" s="28" t="str">
        <f t="shared" si="81"/>
        <v/>
      </c>
      <c r="R143" s="28" t="str">
        <f t="shared" si="82"/>
        <v/>
      </c>
      <c r="S143" s="28" t="str">
        <f t="shared" si="83"/>
        <v/>
      </c>
      <c r="T143" s="28" t="str">
        <f t="shared" si="84"/>
        <v/>
      </c>
      <c r="U143" s="45" t="str">
        <f t="shared" si="85"/>
        <v>未</v>
      </c>
      <c r="V143" s="30">
        <f t="shared" si="86"/>
        <v>0</v>
      </c>
      <c r="W143" s="31">
        <v>1</v>
      </c>
      <c r="X143" s="31">
        <v>1</v>
      </c>
      <c r="Y143" s="31">
        <v>1</v>
      </c>
      <c r="Z143" s="31">
        <v>1</v>
      </c>
      <c r="AA143" s="31">
        <v>1</v>
      </c>
      <c r="AB143" s="31">
        <f t="shared" si="87"/>
        <v>0</v>
      </c>
      <c r="AC143" s="31">
        <f t="shared" si="88"/>
        <v>0</v>
      </c>
      <c r="AD143" s="31">
        <f t="shared" si="89"/>
        <v>0</v>
      </c>
      <c r="AE143" s="31">
        <f t="shared" si="90"/>
        <v>0</v>
      </c>
      <c r="AF143" s="31">
        <f t="shared" si="91"/>
        <v>0</v>
      </c>
      <c r="AG143" s="31">
        <f t="shared" si="92"/>
        <v>0</v>
      </c>
      <c r="AH143" s="33" t="str">
        <f t="shared" si="93"/>
        <v/>
      </c>
      <c r="AI143" s="33" t="str">
        <f t="shared" si="94"/>
        <v/>
      </c>
      <c r="AJ143" s="33" t="str">
        <f t="shared" si="95"/>
        <v/>
      </c>
      <c r="AK143" s="33" t="str">
        <f t="shared" si="96"/>
        <v/>
      </c>
      <c r="AL143" s="33" t="str">
        <f t="shared" si="97"/>
        <v/>
      </c>
      <c r="AM143" s="34"/>
      <c r="AN143" s="35" t="str">
        <f t="shared" si="98"/>
        <v/>
      </c>
      <c r="AO143" s="35" t="str">
        <f t="shared" si="99"/>
        <v/>
      </c>
      <c r="AP143" s="35" t="str">
        <f t="shared" si="100"/>
        <v/>
      </c>
      <c r="AQ143" s="35" t="str">
        <f t="shared" si="101"/>
        <v/>
      </c>
      <c r="AR143" s="35" t="str">
        <f t="shared" si="102"/>
        <v/>
      </c>
      <c r="AS143" s="36">
        <f t="shared" si="103"/>
        <v>0</v>
      </c>
      <c r="AT143" s="36">
        <f t="shared" si="104"/>
        <v>0</v>
      </c>
      <c r="AU143" s="36">
        <f t="shared" si="105"/>
        <v>0</v>
      </c>
      <c r="AV143" s="37"/>
      <c r="AW143" s="38">
        <f t="shared" si="106"/>
        <v>0</v>
      </c>
      <c r="AX143" s="38" t="str">
        <f t="shared" si="107"/>
        <v>未</v>
      </c>
      <c r="AY143" s="39"/>
      <c r="AZ143" s="40">
        <f t="shared" si="108"/>
        <v>0</v>
      </c>
      <c r="BA143" s="40">
        <f t="shared" si="109"/>
        <v>0</v>
      </c>
      <c r="BB143" s="41"/>
      <c r="BC143" s="41">
        <f t="shared" si="110"/>
        <v>0</v>
      </c>
      <c r="BD143" s="41"/>
      <c r="BE143" s="40">
        <f t="shared" si="111"/>
        <v>0</v>
      </c>
      <c r="BF143" s="41"/>
      <c r="BG143" s="41">
        <f t="shared" si="112"/>
        <v>0</v>
      </c>
      <c r="BH143" s="39"/>
      <c r="BI143" s="39"/>
      <c r="BJ143" s="39"/>
      <c r="BK143" s="39"/>
      <c r="BL143" s="39"/>
      <c r="BM143" s="39"/>
      <c r="BN143" s="39"/>
      <c r="BO143" s="39"/>
      <c r="BP143" s="39"/>
      <c r="BQ143" s="39"/>
      <c r="BR143" s="39"/>
      <c r="BS143" s="39"/>
      <c r="BT143" s="39"/>
      <c r="BU143" s="39"/>
      <c r="BV143" s="39"/>
      <c r="BW143" s="39"/>
      <c r="BX143" s="39"/>
      <c r="BY143" s="39"/>
      <c r="BZ143" s="39"/>
    </row>
    <row r="144" spans="1:78" s="43" customFormat="1" ht="150" customHeight="1" x14ac:dyDescent="0.4">
      <c r="A144" s="83" t="str">
        <f t="shared" si="113"/>
        <v>未</v>
      </c>
      <c r="B144" s="92">
        <v>139</v>
      </c>
      <c r="C144" s="86" t="s">
        <v>178</v>
      </c>
      <c r="D144" s="93">
        <v>2</v>
      </c>
      <c r="E144" s="44"/>
      <c r="F144" s="107"/>
      <c r="G144" s="108"/>
      <c r="H144" s="108"/>
      <c r="I144" s="108"/>
      <c r="J144" s="108"/>
      <c r="K144" s="89" t="str">
        <f t="shared" si="75"/>
        <v/>
      </c>
      <c r="L144" s="90" t="str">
        <f t="shared" si="76"/>
        <v/>
      </c>
      <c r="M144" s="90" t="str">
        <f t="shared" si="77"/>
        <v/>
      </c>
      <c r="N144" s="90" t="str">
        <f t="shared" si="78"/>
        <v/>
      </c>
      <c r="O144" s="90" t="str">
        <f t="shared" si="79"/>
        <v/>
      </c>
      <c r="P144" s="28" t="str">
        <f t="shared" si="80"/>
        <v/>
      </c>
      <c r="Q144" s="28" t="str">
        <f t="shared" si="81"/>
        <v/>
      </c>
      <c r="R144" s="28" t="str">
        <f t="shared" si="82"/>
        <v/>
      </c>
      <c r="S144" s="28" t="str">
        <f t="shared" si="83"/>
        <v/>
      </c>
      <c r="T144" s="28" t="str">
        <f t="shared" si="84"/>
        <v/>
      </c>
      <c r="U144" s="45" t="str">
        <f t="shared" si="85"/>
        <v>未</v>
      </c>
      <c r="V144" s="30">
        <f t="shared" si="86"/>
        <v>0</v>
      </c>
      <c r="W144" s="31">
        <v>1</v>
      </c>
      <c r="X144" s="31">
        <v>1</v>
      </c>
      <c r="Y144" s="31">
        <v>1</v>
      </c>
      <c r="Z144" s="31">
        <v>1</v>
      </c>
      <c r="AA144" s="31">
        <v>1</v>
      </c>
      <c r="AB144" s="31">
        <f t="shared" si="87"/>
        <v>0</v>
      </c>
      <c r="AC144" s="31">
        <f t="shared" si="88"/>
        <v>0</v>
      </c>
      <c r="AD144" s="31">
        <f t="shared" si="89"/>
        <v>0</v>
      </c>
      <c r="AE144" s="31">
        <f t="shared" si="90"/>
        <v>0</v>
      </c>
      <c r="AF144" s="31">
        <f t="shared" si="91"/>
        <v>0</v>
      </c>
      <c r="AG144" s="31">
        <f t="shared" si="92"/>
        <v>0</v>
      </c>
      <c r="AH144" s="33" t="str">
        <f t="shared" si="93"/>
        <v/>
      </c>
      <c r="AI144" s="33" t="str">
        <f t="shared" si="94"/>
        <v/>
      </c>
      <c r="AJ144" s="33" t="str">
        <f t="shared" si="95"/>
        <v/>
      </c>
      <c r="AK144" s="33" t="str">
        <f t="shared" si="96"/>
        <v/>
      </c>
      <c r="AL144" s="33" t="str">
        <f t="shared" si="97"/>
        <v/>
      </c>
      <c r="AM144" s="34"/>
      <c r="AN144" s="35" t="str">
        <f t="shared" si="98"/>
        <v/>
      </c>
      <c r="AO144" s="35" t="str">
        <f t="shared" si="99"/>
        <v/>
      </c>
      <c r="AP144" s="35" t="str">
        <f t="shared" si="100"/>
        <v/>
      </c>
      <c r="AQ144" s="35" t="str">
        <f t="shared" si="101"/>
        <v/>
      </c>
      <c r="AR144" s="35" t="str">
        <f t="shared" si="102"/>
        <v/>
      </c>
      <c r="AS144" s="36">
        <f t="shared" si="103"/>
        <v>0</v>
      </c>
      <c r="AT144" s="36">
        <f t="shared" si="104"/>
        <v>0</v>
      </c>
      <c r="AU144" s="36">
        <f t="shared" si="105"/>
        <v>0</v>
      </c>
      <c r="AV144" s="37"/>
      <c r="AW144" s="38">
        <f t="shared" si="106"/>
        <v>0</v>
      </c>
      <c r="AX144" s="38" t="str">
        <f t="shared" si="107"/>
        <v>未</v>
      </c>
      <c r="AY144" s="39"/>
      <c r="AZ144" s="40">
        <f t="shared" si="108"/>
        <v>0</v>
      </c>
      <c r="BA144" s="40">
        <f t="shared" si="109"/>
        <v>0</v>
      </c>
      <c r="BB144" s="41"/>
      <c r="BC144" s="41">
        <f t="shared" si="110"/>
        <v>0</v>
      </c>
      <c r="BD144" s="41"/>
      <c r="BE144" s="40">
        <f t="shared" si="111"/>
        <v>0</v>
      </c>
      <c r="BF144" s="41"/>
      <c r="BG144" s="41">
        <f t="shared" si="112"/>
        <v>0</v>
      </c>
      <c r="BH144" s="39"/>
      <c r="BI144" s="39"/>
      <c r="BJ144" s="39"/>
      <c r="BK144" s="39"/>
      <c r="BL144" s="39"/>
      <c r="BM144" s="39"/>
      <c r="BN144" s="39"/>
      <c r="BO144" s="39"/>
      <c r="BP144" s="39"/>
      <c r="BQ144" s="39"/>
      <c r="BR144" s="39"/>
      <c r="BS144" s="39"/>
      <c r="BT144" s="39"/>
      <c r="BU144" s="39"/>
      <c r="BV144" s="39"/>
      <c r="BW144" s="39"/>
      <c r="BX144" s="39"/>
      <c r="BY144" s="39"/>
      <c r="BZ144" s="39"/>
    </row>
    <row r="145" spans="1:78" s="43" customFormat="1" ht="150" customHeight="1" x14ac:dyDescent="0.4">
      <c r="A145" s="83" t="str">
        <f t="shared" si="113"/>
        <v>未</v>
      </c>
      <c r="B145" s="92">
        <v>140</v>
      </c>
      <c r="C145" s="86" t="s">
        <v>180</v>
      </c>
      <c r="D145" s="93">
        <v>1</v>
      </c>
      <c r="E145" s="44"/>
      <c r="F145" s="107"/>
      <c r="G145" s="108"/>
      <c r="H145" s="108"/>
      <c r="I145" s="108"/>
      <c r="J145" s="108"/>
      <c r="K145" s="89" t="str">
        <f t="shared" si="75"/>
        <v/>
      </c>
      <c r="L145" s="90" t="str">
        <f t="shared" si="76"/>
        <v/>
      </c>
      <c r="M145" s="90" t="str">
        <f t="shared" si="77"/>
        <v/>
      </c>
      <c r="N145" s="90" t="str">
        <f t="shared" si="78"/>
        <v/>
      </c>
      <c r="O145" s="90" t="str">
        <f t="shared" si="79"/>
        <v/>
      </c>
      <c r="P145" s="28" t="str">
        <f t="shared" si="80"/>
        <v/>
      </c>
      <c r="Q145" s="28" t="str">
        <f t="shared" si="81"/>
        <v/>
      </c>
      <c r="R145" s="28" t="str">
        <f t="shared" si="82"/>
        <v/>
      </c>
      <c r="S145" s="28" t="str">
        <f t="shared" si="83"/>
        <v/>
      </c>
      <c r="T145" s="28" t="str">
        <f t="shared" si="84"/>
        <v/>
      </c>
      <c r="U145" s="45" t="str">
        <f t="shared" si="85"/>
        <v>未</v>
      </c>
      <c r="V145" s="30">
        <f t="shared" si="86"/>
        <v>0</v>
      </c>
      <c r="W145" s="31">
        <v>1</v>
      </c>
      <c r="X145" s="31">
        <v>1</v>
      </c>
      <c r="Y145" s="31">
        <v>1</v>
      </c>
      <c r="Z145" s="31">
        <v>1</v>
      </c>
      <c r="AA145" s="31">
        <v>1</v>
      </c>
      <c r="AB145" s="31">
        <f t="shared" si="87"/>
        <v>0</v>
      </c>
      <c r="AC145" s="31">
        <f t="shared" si="88"/>
        <v>0</v>
      </c>
      <c r="AD145" s="31">
        <f t="shared" si="89"/>
        <v>0</v>
      </c>
      <c r="AE145" s="31">
        <f t="shared" si="90"/>
        <v>0</v>
      </c>
      <c r="AF145" s="31">
        <f t="shared" si="91"/>
        <v>0</v>
      </c>
      <c r="AG145" s="31">
        <f t="shared" si="92"/>
        <v>0</v>
      </c>
      <c r="AH145" s="33" t="str">
        <f t="shared" si="93"/>
        <v/>
      </c>
      <c r="AI145" s="33" t="str">
        <f t="shared" si="94"/>
        <v/>
      </c>
      <c r="AJ145" s="33" t="str">
        <f t="shared" si="95"/>
        <v/>
      </c>
      <c r="AK145" s="33" t="str">
        <f t="shared" si="96"/>
        <v/>
      </c>
      <c r="AL145" s="33" t="str">
        <f t="shared" si="97"/>
        <v/>
      </c>
      <c r="AM145" s="34"/>
      <c r="AN145" s="35" t="str">
        <f t="shared" si="98"/>
        <v/>
      </c>
      <c r="AO145" s="35" t="str">
        <f t="shared" si="99"/>
        <v/>
      </c>
      <c r="AP145" s="35" t="str">
        <f t="shared" si="100"/>
        <v/>
      </c>
      <c r="AQ145" s="35" t="str">
        <f t="shared" si="101"/>
        <v/>
      </c>
      <c r="AR145" s="35" t="str">
        <f t="shared" si="102"/>
        <v/>
      </c>
      <c r="AS145" s="36">
        <f t="shared" si="103"/>
        <v>0</v>
      </c>
      <c r="AT145" s="36">
        <f t="shared" si="104"/>
        <v>0</v>
      </c>
      <c r="AU145" s="36">
        <f t="shared" si="105"/>
        <v>0</v>
      </c>
      <c r="AV145" s="37"/>
      <c r="AW145" s="38">
        <f t="shared" si="106"/>
        <v>0</v>
      </c>
      <c r="AX145" s="38" t="str">
        <f t="shared" si="107"/>
        <v>未</v>
      </c>
      <c r="AY145" s="39"/>
      <c r="AZ145" s="40">
        <f t="shared" si="108"/>
        <v>0</v>
      </c>
      <c r="BA145" s="40">
        <f t="shared" si="109"/>
        <v>0</v>
      </c>
      <c r="BB145" s="41"/>
      <c r="BC145" s="41">
        <f t="shared" si="110"/>
        <v>0</v>
      </c>
      <c r="BD145" s="41"/>
      <c r="BE145" s="40">
        <f t="shared" si="111"/>
        <v>0</v>
      </c>
      <c r="BF145" s="41"/>
      <c r="BG145" s="41">
        <f t="shared" si="112"/>
        <v>0</v>
      </c>
      <c r="BH145" s="39"/>
      <c r="BI145" s="39"/>
      <c r="BJ145" s="39"/>
      <c r="BK145" s="39"/>
      <c r="BL145" s="39"/>
      <c r="BM145" s="39"/>
      <c r="BN145" s="39"/>
      <c r="BO145" s="39"/>
      <c r="BP145" s="39"/>
      <c r="BQ145" s="39"/>
      <c r="BR145" s="39"/>
      <c r="BS145" s="39"/>
      <c r="BT145" s="39"/>
      <c r="BU145" s="39"/>
      <c r="BV145" s="39"/>
      <c r="BW145" s="39"/>
      <c r="BX145" s="39"/>
      <c r="BY145" s="39"/>
      <c r="BZ145" s="39"/>
    </row>
    <row r="146" spans="1:78" s="43" customFormat="1" ht="150" customHeight="1" x14ac:dyDescent="0.4">
      <c r="A146" s="83" t="str">
        <f t="shared" si="113"/>
        <v>未</v>
      </c>
      <c r="B146" s="92">
        <v>141</v>
      </c>
      <c r="C146" s="86" t="s">
        <v>179</v>
      </c>
      <c r="D146" s="93">
        <v>1</v>
      </c>
      <c r="E146" s="44"/>
      <c r="F146" s="107"/>
      <c r="G146" s="108"/>
      <c r="H146" s="108"/>
      <c r="I146" s="108"/>
      <c r="J146" s="108"/>
      <c r="K146" s="89" t="str">
        <f t="shared" si="75"/>
        <v/>
      </c>
      <c r="L146" s="90" t="str">
        <f t="shared" si="76"/>
        <v/>
      </c>
      <c r="M146" s="90" t="str">
        <f t="shared" si="77"/>
        <v/>
      </c>
      <c r="N146" s="90" t="str">
        <f t="shared" si="78"/>
        <v/>
      </c>
      <c r="O146" s="90" t="str">
        <f t="shared" si="79"/>
        <v/>
      </c>
      <c r="P146" s="28" t="str">
        <f t="shared" si="80"/>
        <v/>
      </c>
      <c r="Q146" s="28" t="str">
        <f t="shared" si="81"/>
        <v/>
      </c>
      <c r="R146" s="28" t="str">
        <f t="shared" si="82"/>
        <v/>
      </c>
      <c r="S146" s="28" t="str">
        <f t="shared" si="83"/>
        <v/>
      </c>
      <c r="T146" s="28" t="str">
        <f t="shared" si="84"/>
        <v/>
      </c>
      <c r="U146" s="45" t="str">
        <f t="shared" si="85"/>
        <v>未</v>
      </c>
      <c r="V146" s="30">
        <f t="shared" si="86"/>
        <v>0</v>
      </c>
      <c r="W146" s="31">
        <v>1</v>
      </c>
      <c r="X146" s="31">
        <v>1</v>
      </c>
      <c r="Y146" s="31">
        <v>1</v>
      </c>
      <c r="Z146" s="31">
        <v>1</v>
      </c>
      <c r="AA146" s="31">
        <v>1</v>
      </c>
      <c r="AB146" s="31">
        <f t="shared" si="87"/>
        <v>0</v>
      </c>
      <c r="AC146" s="31">
        <f t="shared" si="88"/>
        <v>0</v>
      </c>
      <c r="AD146" s="31">
        <f t="shared" si="89"/>
        <v>0</v>
      </c>
      <c r="AE146" s="31">
        <f t="shared" si="90"/>
        <v>0</v>
      </c>
      <c r="AF146" s="31">
        <f t="shared" si="91"/>
        <v>0</v>
      </c>
      <c r="AG146" s="31">
        <f t="shared" si="92"/>
        <v>0</v>
      </c>
      <c r="AH146" s="33" t="str">
        <f t="shared" si="93"/>
        <v/>
      </c>
      <c r="AI146" s="33" t="str">
        <f t="shared" si="94"/>
        <v/>
      </c>
      <c r="AJ146" s="33" t="str">
        <f t="shared" si="95"/>
        <v/>
      </c>
      <c r="AK146" s="33" t="str">
        <f t="shared" si="96"/>
        <v/>
      </c>
      <c r="AL146" s="33" t="str">
        <f t="shared" si="97"/>
        <v/>
      </c>
      <c r="AM146" s="34"/>
      <c r="AN146" s="35" t="str">
        <f t="shared" si="98"/>
        <v/>
      </c>
      <c r="AO146" s="35" t="str">
        <f t="shared" si="99"/>
        <v/>
      </c>
      <c r="AP146" s="35" t="str">
        <f t="shared" si="100"/>
        <v/>
      </c>
      <c r="AQ146" s="35" t="str">
        <f t="shared" si="101"/>
        <v/>
      </c>
      <c r="AR146" s="35" t="str">
        <f t="shared" si="102"/>
        <v/>
      </c>
      <c r="AS146" s="36">
        <f t="shared" si="103"/>
        <v>0</v>
      </c>
      <c r="AT146" s="36">
        <f t="shared" si="104"/>
        <v>0</v>
      </c>
      <c r="AU146" s="36">
        <f t="shared" si="105"/>
        <v>0</v>
      </c>
      <c r="AV146" s="37"/>
      <c r="AW146" s="38">
        <f t="shared" si="106"/>
        <v>0</v>
      </c>
      <c r="AX146" s="38" t="str">
        <f t="shared" si="107"/>
        <v>未</v>
      </c>
      <c r="AY146" s="39"/>
      <c r="AZ146" s="40">
        <f t="shared" si="108"/>
        <v>0</v>
      </c>
      <c r="BA146" s="40">
        <f t="shared" si="109"/>
        <v>0</v>
      </c>
      <c r="BB146" s="41"/>
      <c r="BC146" s="41">
        <f t="shared" si="110"/>
        <v>0</v>
      </c>
      <c r="BD146" s="41"/>
      <c r="BE146" s="40">
        <f t="shared" si="111"/>
        <v>0</v>
      </c>
      <c r="BF146" s="41"/>
      <c r="BG146" s="41">
        <f t="shared" si="112"/>
        <v>0</v>
      </c>
      <c r="BH146" s="39"/>
      <c r="BI146" s="39"/>
      <c r="BJ146" s="39"/>
      <c r="BK146" s="39"/>
      <c r="BL146" s="39"/>
      <c r="BM146" s="39"/>
      <c r="BN146" s="39"/>
      <c r="BO146" s="39"/>
      <c r="BP146" s="39"/>
      <c r="BQ146" s="39"/>
      <c r="BR146" s="39"/>
      <c r="BS146" s="39"/>
      <c r="BT146" s="39"/>
      <c r="BU146" s="39"/>
      <c r="BV146" s="39"/>
      <c r="BW146" s="39"/>
      <c r="BX146" s="39"/>
      <c r="BY146" s="39"/>
      <c r="BZ146" s="39"/>
    </row>
    <row r="147" spans="1:78" s="43" customFormat="1" ht="150" customHeight="1" x14ac:dyDescent="0.4">
      <c r="A147" s="83" t="str">
        <f t="shared" si="113"/>
        <v>未</v>
      </c>
      <c r="B147" s="92">
        <v>142</v>
      </c>
      <c r="C147" s="86" t="s">
        <v>181</v>
      </c>
      <c r="D147" s="93">
        <v>1</v>
      </c>
      <c r="E147" s="44"/>
      <c r="F147" s="107"/>
      <c r="G147" s="108"/>
      <c r="H147" s="108"/>
      <c r="I147" s="108"/>
      <c r="J147" s="108"/>
      <c r="K147" s="89" t="str">
        <f t="shared" si="75"/>
        <v/>
      </c>
      <c r="L147" s="90" t="str">
        <f t="shared" si="76"/>
        <v/>
      </c>
      <c r="M147" s="90" t="str">
        <f t="shared" si="77"/>
        <v/>
      </c>
      <c r="N147" s="90" t="str">
        <f t="shared" si="78"/>
        <v/>
      </c>
      <c r="O147" s="90" t="str">
        <f t="shared" si="79"/>
        <v/>
      </c>
      <c r="P147" s="28" t="str">
        <f t="shared" si="80"/>
        <v/>
      </c>
      <c r="Q147" s="28" t="str">
        <f t="shared" si="81"/>
        <v/>
      </c>
      <c r="R147" s="28" t="str">
        <f t="shared" si="82"/>
        <v/>
      </c>
      <c r="S147" s="28" t="str">
        <f t="shared" si="83"/>
        <v/>
      </c>
      <c r="T147" s="28" t="str">
        <f t="shared" si="84"/>
        <v/>
      </c>
      <c r="U147" s="45" t="str">
        <f t="shared" si="85"/>
        <v>未</v>
      </c>
      <c r="V147" s="30">
        <f t="shared" si="86"/>
        <v>0</v>
      </c>
      <c r="W147" s="31">
        <v>1</v>
      </c>
      <c r="X147" s="31">
        <v>1</v>
      </c>
      <c r="Y147" s="31">
        <v>1</v>
      </c>
      <c r="Z147" s="31">
        <v>1</v>
      </c>
      <c r="AA147" s="31">
        <v>1</v>
      </c>
      <c r="AB147" s="31">
        <f t="shared" si="87"/>
        <v>0</v>
      </c>
      <c r="AC147" s="31">
        <f t="shared" si="88"/>
        <v>0</v>
      </c>
      <c r="AD147" s="31">
        <f t="shared" si="89"/>
        <v>0</v>
      </c>
      <c r="AE147" s="31">
        <f t="shared" si="90"/>
        <v>0</v>
      </c>
      <c r="AF147" s="31">
        <f t="shared" si="91"/>
        <v>0</v>
      </c>
      <c r="AG147" s="31">
        <f t="shared" si="92"/>
        <v>0</v>
      </c>
      <c r="AH147" s="33" t="str">
        <f t="shared" si="93"/>
        <v/>
      </c>
      <c r="AI147" s="33" t="str">
        <f t="shared" si="94"/>
        <v/>
      </c>
      <c r="AJ147" s="33" t="str">
        <f t="shared" si="95"/>
        <v/>
      </c>
      <c r="AK147" s="33" t="str">
        <f t="shared" si="96"/>
        <v/>
      </c>
      <c r="AL147" s="33" t="str">
        <f t="shared" si="97"/>
        <v/>
      </c>
      <c r="AM147" s="34"/>
      <c r="AN147" s="35" t="str">
        <f t="shared" si="98"/>
        <v/>
      </c>
      <c r="AO147" s="35" t="str">
        <f t="shared" si="99"/>
        <v/>
      </c>
      <c r="AP147" s="35" t="str">
        <f t="shared" si="100"/>
        <v/>
      </c>
      <c r="AQ147" s="35" t="str">
        <f t="shared" si="101"/>
        <v/>
      </c>
      <c r="AR147" s="35" t="str">
        <f t="shared" si="102"/>
        <v/>
      </c>
      <c r="AS147" s="36">
        <f t="shared" si="103"/>
        <v>0</v>
      </c>
      <c r="AT147" s="36">
        <f t="shared" si="104"/>
        <v>0</v>
      </c>
      <c r="AU147" s="36">
        <f t="shared" si="105"/>
        <v>0</v>
      </c>
      <c r="AV147" s="37"/>
      <c r="AW147" s="38">
        <f t="shared" si="106"/>
        <v>0</v>
      </c>
      <c r="AX147" s="38" t="str">
        <f t="shared" si="107"/>
        <v>未</v>
      </c>
      <c r="AY147" s="39"/>
      <c r="AZ147" s="40">
        <f t="shared" si="108"/>
        <v>0</v>
      </c>
      <c r="BA147" s="40">
        <f t="shared" si="109"/>
        <v>0</v>
      </c>
      <c r="BB147" s="41"/>
      <c r="BC147" s="41">
        <f t="shared" si="110"/>
        <v>0</v>
      </c>
      <c r="BD147" s="41"/>
      <c r="BE147" s="40">
        <f t="shared" si="111"/>
        <v>0</v>
      </c>
      <c r="BF147" s="41"/>
      <c r="BG147" s="41">
        <f t="shared" si="112"/>
        <v>0</v>
      </c>
      <c r="BH147" s="39"/>
      <c r="BI147" s="39"/>
      <c r="BJ147" s="39"/>
      <c r="BK147" s="39"/>
      <c r="BL147" s="39"/>
      <c r="BM147" s="39"/>
      <c r="BN147" s="39"/>
      <c r="BO147" s="39"/>
      <c r="BP147" s="39"/>
      <c r="BQ147" s="39"/>
      <c r="BR147" s="39"/>
      <c r="BS147" s="39"/>
      <c r="BT147" s="39"/>
      <c r="BU147" s="39"/>
      <c r="BV147" s="39"/>
      <c r="BW147" s="39"/>
      <c r="BX147" s="39"/>
      <c r="BY147" s="39"/>
      <c r="BZ147" s="39"/>
    </row>
    <row r="148" spans="1:78" s="43" customFormat="1" ht="150" customHeight="1" x14ac:dyDescent="0.4">
      <c r="A148" s="83" t="str">
        <f t="shared" si="113"/>
        <v>未</v>
      </c>
      <c r="B148" s="92">
        <v>143</v>
      </c>
      <c r="C148" s="86" t="s">
        <v>32</v>
      </c>
      <c r="D148" s="94">
        <v>2</v>
      </c>
      <c r="E148" s="44"/>
      <c r="F148" s="107"/>
      <c r="G148" s="108"/>
      <c r="H148" s="108"/>
      <c r="I148" s="108"/>
      <c r="J148" s="108"/>
      <c r="K148" s="89" t="str">
        <f t="shared" si="75"/>
        <v/>
      </c>
      <c r="L148" s="90" t="str">
        <f t="shared" si="76"/>
        <v/>
      </c>
      <c r="M148" s="90" t="str">
        <f t="shared" si="77"/>
        <v/>
      </c>
      <c r="N148" s="90" t="str">
        <f t="shared" si="78"/>
        <v/>
      </c>
      <c r="O148" s="90" t="str">
        <f t="shared" si="79"/>
        <v/>
      </c>
      <c r="P148" s="28" t="str">
        <f t="shared" si="80"/>
        <v/>
      </c>
      <c r="Q148" s="28" t="str">
        <f t="shared" si="81"/>
        <v/>
      </c>
      <c r="R148" s="28" t="str">
        <f t="shared" si="82"/>
        <v/>
      </c>
      <c r="S148" s="28" t="str">
        <f t="shared" si="83"/>
        <v/>
      </c>
      <c r="T148" s="28" t="str">
        <f t="shared" si="84"/>
        <v/>
      </c>
      <c r="U148" s="45" t="str">
        <f t="shared" si="85"/>
        <v>未</v>
      </c>
      <c r="V148" s="30">
        <f t="shared" si="86"/>
        <v>0</v>
      </c>
      <c r="W148" s="31">
        <v>1</v>
      </c>
      <c r="X148" s="31">
        <v>1</v>
      </c>
      <c r="Y148" s="31">
        <v>1</v>
      </c>
      <c r="Z148" s="31">
        <v>1</v>
      </c>
      <c r="AA148" s="31">
        <v>1</v>
      </c>
      <c r="AB148" s="31">
        <f t="shared" si="87"/>
        <v>0</v>
      </c>
      <c r="AC148" s="31">
        <f t="shared" si="88"/>
        <v>0</v>
      </c>
      <c r="AD148" s="31">
        <f t="shared" si="89"/>
        <v>0</v>
      </c>
      <c r="AE148" s="31">
        <f t="shared" si="90"/>
        <v>0</v>
      </c>
      <c r="AF148" s="31">
        <f t="shared" si="91"/>
        <v>0</v>
      </c>
      <c r="AG148" s="31">
        <f t="shared" si="92"/>
        <v>0</v>
      </c>
      <c r="AH148" s="33" t="str">
        <f t="shared" si="93"/>
        <v/>
      </c>
      <c r="AI148" s="33" t="str">
        <f t="shared" si="94"/>
        <v/>
      </c>
      <c r="AJ148" s="33" t="str">
        <f t="shared" si="95"/>
        <v/>
      </c>
      <c r="AK148" s="33" t="str">
        <f t="shared" si="96"/>
        <v/>
      </c>
      <c r="AL148" s="33" t="str">
        <f t="shared" si="97"/>
        <v/>
      </c>
      <c r="AM148" s="34"/>
      <c r="AN148" s="35" t="str">
        <f t="shared" si="98"/>
        <v/>
      </c>
      <c r="AO148" s="35" t="str">
        <f t="shared" si="99"/>
        <v/>
      </c>
      <c r="AP148" s="35" t="str">
        <f t="shared" si="100"/>
        <v/>
      </c>
      <c r="AQ148" s="35" t="str">
        <f t="shared" si="101"/>
        <v/>
      </c>
      <c r="AR148" s="35" t="str">
        <f t="shared" si="102"/>
        <v/>
      </c>
      <c r="AS148" s="36">
        <f t="shared" si="103"/>
        <v>0</v>
      </c>
      <c r="AT148" s="36">
        <f t="shared" si="104"/>
        <v>0</v>
      </c>
      <c r="AU148" s="36">
        <f t="shared" si="105"/>
        <v>0</v>
      </c>
      <c r="AV148" s="37"/>
      <c r="AW148" s="38">
        <f t="shared" si="106"/>
        <v>0</v>
      </c>
      <c r="AX148" s="38" t="str">
        <f t="shared" si="107"/>
        <v>未</v>
      </c>
      <c r="AY148" s="39"/>
      <c r="AZ148" s="40">
        <f t="shared" si="108"/>
        <v>0</v>
      </c>
      <c r="BA148" s="40">
        <f t="shared" si="109"/>
        <v>0</v>
      </c>
      <c r="BB148" s="41"/>
      <c r="BC148" s="41">
        <f t="shared" si="110"/>
        <v>0</v>
      </c>
      <c r="BD148" s="41"/>
      <c r="BE148" s="40">
        <f t="shared" si="111"/>
        <v>0</v>
      </c>
      <c r="BF148" s="41"/>
      <c r="BG148" s="41">
        <f t="shared" si="112"/>
        <v>0</v>
      </c>
      <c r="BH148" s="39"/>
      <c r="BI148" s="39"/>
      <c r="BJ148" s="39"/>
      <c r="BK148" s="39"/>
      <c r="BL148" s="39"/>
      <c r="BM148" s="39"/>
      <c r="BN148" s="39"/>
      <c r="BO148" s="39"/>
      <c r="BP148" s="39"/>
      <c r="BQ148" s="39"/>
      <c r="BR148" s="39"/>
      <c r="BS148" s="39"/>
      <c r="BT148" s="39"/>
      <c r="BU148" s="39"/>
      <c r="BV148" s="39"/>
      <c r="BW148" s="39"/>
      <c r="BX148" s="39"/>
      <c r="BY148" s="39"/>
      <c r="BZ148" s="39"/>
    </row>
    <row r="149" spans="1:78" s="43" customFormat="1" ht="150" customHeight="1" x14ac:dyDescent="0.4">
      <c r="A149" s="83" t="str">
        <f t="shared" si="113"/>
        <v>未</v>
      </c>
      <c r="B149" s="92">
        <v>144</v>
      </c>
      <c r="C149" s="86" t="s">
        <v>182</v>
      </c>
      <c r="D149" s="93">
        <v>1</v>
      </c>
      <c r="E149" s="44"/>
      <c r="F149" s="107"/>
      <c r="G149" s="108"/>
      <c r="H149" s="108"/>
      <c r="I149" s="108"/>
      <c r="J149" s="108"/>
      <c r="K149" s="89" t="str">
        <f t="shared" si="75"/>
        <v/>
      </c>
      <c r="L149" s="90" t="str">
        <f t="shared" si="76"/>
        <v/>
      </c>
      <c r="M149" s="90" t="str">
        <f t="shared" si="77"/>
        <v/>
      </c>
      <c r="N149" s="90" t="str">
        <f t="shared" si="78"/>
        <v/>
      </c>
      <c r="O149" s="90" t="str">
        <f t="shared" si="79"/>
        <v/>
      </c>
      <c r="P149" s="28" t="str">
        <f t="shared" si="80"/>
        <v/>
      </c>
      <c r="Q149" s="28" t="str">
        <f t="shared" si="81"/>
        <v/>
      </c>
      <c r="R149" s="28" t="str">
        <f t="shared" si="82"/>
        <v/>
      </c>
      <c r="S149" s="28" t="str">
        <f t="shared" si="83"/>
        <v/>
      </c>
      <c r="T149" s="28" t="str">
        <f t="shared" si="84"/>
        <v/>
      </c>
      <c r="U149" s="45" t="str">
        <f t="shared" si="85"/>
        <v>未</v>
      </c>
      <c r="V149" s="30">
        <f t="shared" si="86"/>
        <v>0</v>
      </c>
      <c r="W149" s="31">
        <v>1</v>
      </c>
      <c r="X149" s="31">
        <v>1</v>
      </c>
      <c r="Y149" s="31">
        <v>1</v>
      </c>
      <c r="Z149" s="31">
        <v>1</v>
      </c>
      <c r="AA149" s="31">
        <v>1</v>
      </c>
      <c r="AB149" s="31">
        <f t="shared" si="87"/>
        <v>0</v>
      </c>
      <c r="AC149" s="31">
        <f t="shared" si="88"/>
        <v>0</v>
      </c>
      <c r="AD149" s="31">
        <f t="shared" si="89"/>
        <v>0</v>
      </c>
      <c r="AE149" s="31">
        <f t="shared" si="90"/>
        <v>0</v>
      </c>
      <c r="AF149" s="31">
        <f t="shared" si="91"/>
        <v>0</v>
      </c>
      <c r="AG149" s="31">
        <f t="shared" si="92"/>
        <v>0</v>
      </c>
      <c r="AH149" s="33" t="str">
        <f t="shared" si="93"/>
        <v/>
      </c>
      <c r="AI149" s="33" t="str">
        <f t="shared" si="94"/>
        <v/>
      </c>
      <c r="AJ149" s="33" t="str">
        <f t="shared" si="95"/>
        <v/>
      </c>
      <c r="AK149" s="33" t="str">
        <f t="shared" si="96"/>
        <v/>
      </c>
      <c r="AL149" s="33" t="str">
        <f t="shared" si="97"/>
        <v/>
      </c>
      <c r="AM149" s="34"/>
      <c r="AN149" s="35" t="str">
        <f t="shared" si="98"/>
        <v/>
      </c>
      <c r="AO149" s="35" t="str">
        <f t="shared" si="99"/>
        <v/>
      </c>
      <c r="AP149" s="35" t="str">
        <f t="shared" si="100"/>
        <v/>
      </c>
      <c r="AQ149" s="35" t="str">
        <f t="shared" si="101"/>
        <v/>
      </c>
      <c r="AR149" s="35" t="str">
        <f t="shared" si="102"/>
        <v/>
      </c>
      <c r="AS149" s="36">
        <f t="shared" si="103"/>
        <v>0</v>
      </c>
      <c r="AT149" s="36">
        <f t="shared" si="104"/>
        <v>0</v>
      </c>
      <c r="AU149" s="36">
        <f t="shared" si="105"/>
        <v>0</v>
      </c>
      <c r="AV149" s="37"/>
      <c r="AW149" s="38">
        <f t="shared" si="106"/>
        <v>0</v>
      </c>
      <c r="AX149" s="38" t="str">
        <f t="shared" si="107"/>
        <v>未</v>
      </c>
      <c r="AY149" s="39"/>
      <c r="AZ149" s="40">
        <f t="shared" si="108"/>
        <v>0</v>
      </c>
      <c r="BA149" s="40">
        <f t="shared" si="109"/>
        <v>0</v>
      </c>
      <c r="BB149" s="41"/>
      <c r="BC149" s="41">
        <f t="shared" si="110"/>
        <v>0</v>
      </c>
      <c r="BD149" s="41"/>
      <c r="BE149" s="40">
        <f t="shared" si="111"/>
        <v>0</v>
      </c>
      <c r="BF149" s="41"/>
      <c r="BG149" s="41">
        <f t="shared" si="112"/>
        <v>0</v>
      </c>
      <c r="BH149" s="39"/>
      <c r="BI149" s="39"/>
      <c r="BJ149" s="39"/>
      <c r="BK149" s="39"/>
      <c r="BL149" s="39"/>
      <c r="BM149" s="39"/>
      <c r="BN149" s="39"/>
      <c r="BO149" s="39"/>
      <c r="BP149" s="39"/>
      <c r="BQ149" s="39"/>
      <c r="BR149" s="39"/>
      <c r="BS149" s="39"/>
      <c r="BT149" s="39"/>
      <c r="BU149" s="39"/>
      <c r="BV149" s="39"/>
      <c r="BW149" s="39"/>
      <c r="BX149" s="39"/>
      <c r="BY149" s="39"/>
      <c r="BZ149" s="39"/>
    </row>
    <row r="150" spans="1:78" s="43" customFormat="1" ht="150" customHeight="1" x14ac:dyDescent="0.4">
      <c r="A150" s="83" t="str">
        <f t="shared" si="113"/>
        <v>未</v>
      </c>
      <c r="B150" s="92">
        <v>145</v>
      </c>
      <c r="C150" s="86" t="s">
        <v>183</v>
      </c>
      <c r="D150" s="93">
        <v>1</v>
      </c>
      <c r="E150" s="44"/>
      <c r="F150" s="107"/>
      <c r="G150" s="108"/>
      <c r="H150" s="108"/>
      <c r="I150" s="108"/>
      <c r="J150" s="108"/>
      <c r="K150" s="89" t="str">
        <f t="shared" si="75"/>
        <v/>
      </c>
      <c r="L150" s="90" t="str">
        <f t="shared" si="76"/>
        <v/>
      </c>
      <c r="M150" s="90" t="str">
        <f t="shared" si="77"/>
        <v/>
      </c>
      <c r="N150" s="90" t="str">
        <f t="shared" si="78"/>
        <v/>
      </c>
      <c r="O150" s="90" t="str">
        <f t="shared" si="79"/>
        <v/>
      </c>
      <c r="P150" s="28" t="str">
        <f t="shared" si="80"/>
        <v/>
      </c>
      <c r="Q150" s="28" t="str">
        <f t="shared" si="81"/>
        <v/>
      </c>
      <c r="R150" s="28" t="str">
        <f t="shared" si="82"/>
        <v/>
      </c>
      <c r="S150" s="28" t="str">
        <f t="shared" si="83"/>
        <v/>
      </c>
      <c r="T150" s="28" t="str">
        <f t="shared" si="84"/>
        <v/>
      </c>
      <c r="U150" s="45" t="str">
        <f t="shared" si="85"/>
        <v>未</v>
      </c>
      <c r="V150" s="30">
        <f t="shared" si="86"/>
        <v>0</v>
      </c>
      <c r="W150" s="31">
        <v>1</v>
      </c>
      <c r="X150" s="31">
        <v>1</v>
      </c>
      <c r="Y150" s="31">
        <v>1</v>
      </c>
      <c r="Z150" s="31">
        <v>1</v>
      </c>
      <c r="AA150" s="31">
        <v>1</v>
      </c>
      <c r="AB150" s="31">
        <f t="shared" si="87"/>
        <v>0</v>
      </c>
      <c r="AC150" s="31">
        <f t="shared" si="88"/>
        <v>0</v>
      </c>
      <c r="AD150" s="31">
        <f t="shared" si="89"/>
        <v>0</v>
      </c>
      <c r="AE150" s="31">
        <f t="shared" si="90"/>
        <v>0</v>
      </c>
      <c r="AF150" s="31">
        <f t="shared" si="91"/>
        <v>0</v>
      </c>
      <c r="AG150" s="31">
        <f t="shared" si="92"/>
        <v>0</v>
      </c>
      <c r="AH150" s="33" t="str">
        <f t="shared" si="93"/>
        <v/>
      </c>
      <c r="AI150" s="33" t="str">
        <f t="shared" si="94"/>
        <v/>
      </c>
      <c r="AJ150" s="33" t="str">
        <f t="shared" si="95"/>
        <v/>
      </c>
      <c r="AK150" s="33" t="str">
        <f t="shared" si="96"/>
        <v/>
      </c>
      <c r="AL150" s="33" t="str">
        <f t="shared" si="97"/>
        <v/>
      </c>
      <c r="AM150" s="34"/>
      <c r="AN150" s="35" t="str">
        <f t="shared" si="98"/>
        <v/>
      </c>
      <c r="AO150" s="35" t="str">
        <f t="shared" si="99"/>
        <v/>
      </c>
      <c r="AP150" s="35" t="str">
        <f t="shared" si="100"/>
        <v/>
      </c>
      <c r="AQ150" s="35" t="str">
        <f t="shared" si="101"/>
        <v/>
      </c>
      <c r="AR150" s="35" t="str">
        <f t="shared" si="102"/>
        <v/>
      </c>
      <c r="AS150" s="36">
        <f t="shared" si="103"/>
        <v>0</v>
      </c>
      <c r="AT150" s="36">
        <f t="shared" si="104"/>
        <v>0</v>
      </c>
      <c r="AU150" s="36">
        <f t="shared" si="105"/>
        <v>0</v>
      </c>
      <c r="AV150" s="37"/>
      <c r="AW150" s="38">
        <f t="shared" si="106"/>
        <v>0</v>
      </c>
      <c r="AX150" s="38" t="str">
        <f t="shared" si="107"/>
        <v>未</v>
      </c>
      <c r="AY150" s="39"/>
      <c r="AZ150" s="40">
        <f t="shared" si="108"/>
        <v>0</v>
      </c>
      <c r="BA150" s="40">
        <f t="shared" si="109"/>
        <v>0</v>
      </c>
      <c r="BB150" s="41"/>
      <c r="BC150" s="41">
        <f t="shared" si="110"/>
        <v>0</v>
      </c>
      <c r="BD150" s="41"/>
      <c r="BE150" s="40">
        <f t="shared" si="111"/>
        <v>0</v>
      </c>
      <c r="BF150" s="41"/>
      <c r="BG150" s="41">
        <f t="shared" si="112"/>
        <v>0</v>
      </c>
      <c r="BH150" s="39"/>
      <c r="BI150" s="39"/>
      <c r="BJ150" s="39"/>
      <c r="BK150" s="39"/>
      <c r="BL150" s="39"/>
      <c r="BM150" s="39"/>
      <c r="BN150" s="39"/>
      <c r="BO150" s="39"/>
      <c r="BP150" s="39"/>
      <c r="BQ150" s="39"/>
      <c r="BR150" s="39"/>
      <c r="BS150" s="39"/>
      <c r="BT150" s="39"/>
      <c r="BU150" s="39"/>
      <c r="BV150" s="39"/>
      <c r="BW150" s="39"/>
      <c r="BX150" s="39"/>
      <c r="BY150" s="39"/>
      <c r="BZ150" s="39"/>
    </row>
    <row r="151" spans="1:78" s="43" customFormat="1" ht="150" customHeight="1" x14ac:dyDescent="0.4">
      <c r="A151" s="83" t="str">
        <f t="shared" si="113"/>
        <v>未</v>
      </c>
      <c r="B151" s="92">
        <v>146</v>
      </c>
      <c r="C151" s="86" t="s">
        <v>184</v>
      </c>
      <c r="D151" s="93">
        <v>1</v>
      </c>
      <c r="E151" s="44"/>
      <c r="F151" s="107"/>
      <c r="G151" s="108"/>
      <c r="H151" s="108"/>
      <c r="I151" s="108"/>
      <c r="J151" s="108"/>
      <c r="K151" s="89" t="str">
        <f t="shared" si="75"/>
        <v/>
      </c>
      <c r="L151" s="90" t="str">
        <f t="shared" si="76"/>
        <v/>
      </c>
      <c r="M151" s="90" t="str">
        <f t="shared" si="77"/>
        <v/>
      </c>
      <c r="N151" s="90" t="str">
        <f t="shared" si="78"/>
        <v/>
      </c>
      <c r="O151" s="90" t="str">
        <f t="shared" si="79"/>
        <v/>
      </c>
      <c r="P151" s="28" t="str">
        <f t="shared" si="80"/>
        <v/>
      </c>
      <c r="Q151" s="28" t="str">
        <f t="shared" si="81"/>
        <v/>
      </c>
      <c r="R151" s="28" t="str">
        <f t="shared" si="82"/>
        <v/>
      </c>
      <c r="S151" s="28" t="str">
        <f t="shared" si="83"/>
        <v/>
      </c>
      <c r="T151" s="28" t="str">
        <f t="shared" si="84"/>
        <v/>
      </c>
      <c r="U151" s="45" t="str">
        <f t="shared" si="85"/>
        <v>未</v>
      </c>
      <c r="V151" s="30">
        <f t="shared" si="86"/>
        <v>0</v>
      </c>
      <c r="W151" s="31">
        <v>1</v>
      </c>
      <c r="X151" s="31">
        <v>1</v>
      </c>
      <c r="Y151" s="31">
        <v>1</v>
      </c>
      <c r="Z151" s="31">
        <v>1</v>
      </c>
      <c r="AA151" s="31">
        <v>1</v>
      </c>
      <c r="AB151" s="31">
        <f t="shared" si="87"/>
        <v>0</v>
      </c>
      <c r="AC151" s="31">
        <f t="shared" si="88"/>
        <v>0</v>
      </c>
      <c r="AD151" s="31">
        <f t="shared" si="89"/>
        <v>0</v>
      </c>
      <c r="AE151" s="31">
        <f t="shared" si="90"/>
        <v>0</v>
      </c>
      <c r="AF151" s="31">
        <f t="shared" si="91"/>
        <v>0</v>
      </c>
      <c r="AG151" s="31">
        <f t="shared" si="92"/>
        <v>0</v>
      </c>
      <c r="AH151" s="33" t="str">
        <f t="shared" si="93"/>
        <v/>
      </c>
      <c r="AI151" s="33" t="str">
        <f t="shared" si="94"/>
        <v/>
      </c>
      <c r="AJ151" s="33" t="str">
        <f t="shared" si="95"/>
        <v/>
      </c>
      <c r="AK151" s="33" t="str">
        <f t="shared" si="96"/>
        <v/>
      </c>
      <c r="AL151" s="33" t="str">
        <f t="shared" si="97"/>
        <v/>
      </c>
      <c r="AM151" s="34"/>
      <c r="AN151" s="35" t="str">
        <f t="shared" si="98"/>
        <v/>
      </c>
      <c r="AO151" s="35" t="str">
        <f t="shared" si="99"/>
        <v/>
      </c>
      <c r="AP151" s="35" t="str">
        <f t="shared" si="100"/>
        <v/>
      </c>
      <c r="AQ151" s="35" t="str">
        <f t="shared" si="101"/>
        <v/>
      </c>
      <c r="AR151" s="35" t="str">
        <f t="shared" si="102"/>
        <v/>
      </c>
      <c r="AS151" s="36">
        <f t="shared" si="103"/>
        <v>0</v>
      </c>
      <c r="AT151" s="36">
        <f t="shared" si="104"/>
        <v>0</v>
      </c>
      <c r="AU151" s="36">
        <f t="shared" si="105"/>
        <v>0</v>
      </c>
      <c r="AV151" s="37"/>
      <c r="AW151" s="38">
        <f t="shared" si="106"/>
        <v>0</v>
      </c>
      <c r="AX151" s="38" t="str">
        <f t="shared" si="107"/>
        <v>未</v>
      </c>
      <c r="AY151" s="39"/>
      <c r="AZ151" s="40">
        <f t="shared" si="108"/>
        <v>0</v>
      </c>
      <c r="BA151" s="40">
        <f t="shared" si="109"/>
        <v>0</v>
      </c>
      <c r="BB151" s="41"/>
      <c r="BC151" s="41">
        <f t="shared" si="110"/>
        <v>0</v>
      </c>
      <c r="BD151" s="41"/>
      <c r="BE151" s="40">
        <f t="shared" si="111"/>
        <v>0</v>
      </c>
      <c r="BF151" s="41"/>
      <c r="BG151" s="41">
        <f t="shared" si="112"/>
        <v>0</v>
      </c>
      <c r="BH151" s="39"/>
      <c r="BI151" s="39"/>
      <c r="BJ151" s="39"/>
      <c r="BK151" s="39"/>
      <c r="BL151" s="39"/>
      <c r="BM151" s="39"/>
      <c r="BN151" s="39"/>
      <c r="BO151" s="39"/>
      <c r="BP151" s="39"/>
      <c r="BQ151" s="39"/>
      <c r="BR151" s="39"/>
      <c r="BS151" s="39"/>
      <c r="BT151" s="39"/>
      <c r="BU151" s="39"/>
      <c r="BV151" s="39"/>
      <c r="BW151" s="39"/>
      <c r="BX151" s="39"/>
      <c r="BY151" s="39"/>
      <c r="BZ151" s="39"/>
    </row>
    <row r="152" spans="1:78" s="43" customFormat="1" ht="150" customHeight="1" x14ac:dyDescent="0.4">
      <c r="A152" s="83" t="str">
        <f t="shared" si="113"/>
        <v>未</v>
      </c>
      <c r="B152" s="92">
        <v>147</v>
      </c>
      <c r="C152" s="86" t="s">
        <v>185</v>
      </c>
      <c r="D152" s="93">
        <v>2</v>
      </c>
      <c r="E152" s="44"/>
      <c r="F152" s="107"/>
      <c r="G152" s="108"/>
      <c r="H152" s="108"/>
      <c r="I152" s="108"/>
      <c r="J152" s="108"/>
      <c r="K152" s="89" t="str">
        <f t="shared" si="75"/>
        <v/>
      </c>
      <c r="L152" s="90" t="str">
        <f t="shared" si="76"/>
        <v/>
      </c>
      <c r="M152" s="90" t="str">
        <f t="shared" si="77"/>
        <v/>
      </c>
      <c r="N152" s="90" t="str">
        <f t="shared" si="78"/>
        <v/>
      </c>
      <c r="O152" s="90" t="str">
        <f t="shared" si="79"/>
        <v/>
      </c>
      <c r="P152" s="28" t="str">
        <f t="shared" si="80"/>
        <v/>
      </c>
      <c r="Q152" s="28" t="str">
        <f t="shared" si="81"/>
        <v/>
      </c>
      <c r="R152" s="28" t="str">
        <f t="shared" si="82"/>
        <v/>
      </c>
      <c r="S152" s="28" t="str">
        <f t="shared" si="83"/>
        <v/>
      </c>
      <c r="T152" s="28" t="str">
        <f t="shared" si="84"/>
        <v/>
      </c>
      <c r="U152" s="45" t="str">
        <f t="shared" si="85"/>
        <v>未</v>
      </c>
      <c r="V152" s="30">
        <f t="shared" si="86"/>
        <v>0</v>
      </c>
      <c r="W152" s="31">
        <v>1</v>
      </c>
      <c r="X152" s="31">
        <v>1</v>
      </c>
      <c r="Y152" s="31">
        <v>1</v>
      </c>
      <c r="Z152" s="31">
        <v>1</v>
      </c>
      <c r="AA152" s="31">
        <v>1</v>
      </c>
      <c r="AB152" s="31">
        <f t="shared" si="87"/>
        <v>0</v>
      </c>
      <c r="AC152" s="31">
        <f t="shared" si="88"/>
        <v>0</v>
      </c>
      <c r="AD152" s="31">
        <f t="shared" si="89"/>
        <v>0</v>
      </c>
      <c r="AE152" s="31">
        <f t="shared" si="90"/>
        <v>0</v>
      </c>
      <c r="AF152" s="31">
        <f t="shared" si="91"/>
        <v>0</v>
      </c>
      <c r="AG152" s="31">
        <f t="shared" si="92"/>
        <v>0</v>
      </c>
      <c r="AH152" s="33" t="str">
        <f t="shared" si="93"/>
        <v/>
      </c>
      <c r="AI152" s="33" t="str">
        <f t="shared" si="94"/>
        <v/>
      </c>
      <c r="AJ152" s="33" t="str">
        <f t="shared" si="95"/>
        <v/>
      </c>
      <c r="AK152" s="33" t="str">
        <f t="shared" si="96"/>
        <v/>
      </c>
      <c r="AL152" s="33" t="str">
        <f t="shared" si="97"/>
        <v/>
      </c>
      <c r="AM152" s="34"/>
      <c r="AN152" s="35" t="str">
        <f t="shared" si="98"/>
        <v/>
      </c>
      <c r="AO152" s="35" t="str">
        <f t="shared" si="99"/>
        <v/>
      </c>
      <c r="AP152" s="35" t="str">
        <f t="shared" si="100"/>
        <v/>
      </c>
      <c r="AQ152" s="35" t="str">
        <f t="shared" si="101"/>
        <v/>
      </c>
      <c r="AR152" s="35" t="str">
        <f t="shared" si="102"/>
        <v/>
      </c>
      <c r="AS152" s="36">
        <f t="shared" si="103"/>
        <v>0</v>
      </c>
      <c r="AT152" s="36">
        <f t="shared" si="104"/>
        <v>0</v>
      </c>
      <c r="AU152" s="36">
        <f t="shared" si="105"/>
        <v>0</v>
      </c>
      <c r="AV152" s="37"/>
      <c r="AW152" s="38">
        <f t="shared" si="106"/>
        <v>0</v>
      </c>
      <c r="AX152" s="38" t="str">
        <f t="shared" si="107"/>
        <v>未</v>
      </c>
      <c r="AY152" s="39"/>
      <c r="AZ152" s="40">
        <f t="shared" si="108"/>
        <v>0</v>
      </c>
      <c r="BA152" s="40">
        <f t="shared" si="109"/>
        <v>0</v>
      </c>
      <c r="BB152" s="41"/>
      <c r="BC152" s="41">
        <f t="shared" si="110"/>
        <v>0</v>
      </c>
      <c r="BD152" s="41"/>
      <c r="BE152" s="40">
        <f t="shared" si="111"/>
        <v>0</v>
      </c>
      <c r="BF152" s="41"/>
      <c r="BG152" s="41">
        <f t="shared" si="112"/>
        <v>0</v>
      </c>
      <c r="BH152" s="39"/>
      <c r="BI152" s="39"/>
      <c r="BJ152" s="39"/>
      <c r="BK152" s="39"/>
      <c r="BL152" s="39"/>
      <c r="BM152" s="39"/>
      <c r="BN152" s="39"/>
      <c r="BO152" s="39"/>
      <c r="BP152" s="39"/>
      <c r="BQ152" s="39"/>
      <c r="BR152" s="39"/>
      <c r="BS152" s="39"/>
      <c r="BT152" s="39"/>
      <c r="BU152" s="39"/>
      <c r="BV152" s="39"/>
      <c r="BW152" s="39"/>
      <c r="BX152" s="39"/>
      <c r="BY152" s="39"/>
      <c r="BZ152" s="39"/>
    </row>
    <row r="153" spans="1:78" s="43" customFormat="1" ht="150" customHeight="1" x14ac:dyDescent="0.4">
      <c r="A153" s="83" t="str">
        <f t="shared" si="113"/>
        <v>未</v>
      </c>
      <c r="B153" s="92">
        <v>148</v>
      </c>
      <c r="C153" s="86" t="s">
        <v>186</v>
      </c>
      <c r="D153" s="93">
        <v>2</v>
      </c>
      <c r="E153" s="44"/>
      <c r="F153" s="107"/>
      <c r="G153" s="108"/>
      <c r="H153" s="108"/>
      <c r="I153" s="108"/>
      <c r="J153" s="108"/>
      <c r="K153" s="89" t="str">
        <f t="shared" si="75"/>
        <v/>
      </c>
      <c r="L153" s="90" t="str">
        <f t="shared" si="76"/>
        <v/>
      </c>
      <c r="M153" s="90" t="str">
        <f t="shared" si="77"/>
        <v/>
      </c>
      <c r="N153" s="90" t="str">
        <f t="shared" si="78"/>
        <v/>
      </c>
      <c r="O153" s="90" t="str">
        <f t="shared" si="79"/>
        <v/>
      </c>
      <c r="P153" s="28" t="str">
        <f t="shared" si="80"/>
        <v/>
      </c>
      <c r="Q153" s="28" t="str">
        <f t="shared" si="81"/>
        <v/>
      </c>
      <c r="R153" s="28" t="str">
        <f t="shared" si="82"/>
        <v/>
      </c>
      <c r="S153" s="28" t="str">
        <f t="shared" si="83"/>
        <v/>
      </c>
      <c r="T153" s="28" t="str">
        <f t="shared" si="84"/>
        <v/>
      </c>
      <c r="U153" s="45" t="str">
        <f t="shared" si="85"/>
        <v>未</v>
      </c>
      <c r="V153" s="30">
        <f t="shared" si="86"/>
        <v>0</v>
      </c>
      <c r="W153" s="31">
        <v>1</v>
      </c>
      <c r="X153" s="31">
        <v>1</v>
      </c>
      <c r="Y153" s="31">
        <v>1</v>
      </c>
      <c r="Z153" s="31">
        <v>1</v>
      </c>
      <c r="AA153" s="31">
        <v>1</v>
      </c>
      <c r="AB153" s="31">
        <f t="shared" si="87"/>
        <v>0</v>
      </c>
      <c r="AC153" s="31">
        <f t="shared" si="88"/>
        <v>0</v>
      </c>
      <c r="AD153" s="31">
        <f t="shared" si="89"/>
        <v>0</v>
      </c>
      <c r="AE153" s="31">
        <f t="shared" si="90"/>
        <v>0</v>
      </c>
      <c r="AF153" s="31">
        <f t="shared" si="91"/>
        <v>0</v>
      </c>
      <c r="AG153" s="31">
        <f t="shared" si="92"/>
        <v>0</v>
      </c>
      <c r="AH153" s="33" t="str">
        <f t="shared" si="93"/>
        <v/>
      </c>
      <c r="AI153" s="33" t="str">
        <f t="shared" si="94"/>
        <v/>
      </c>
      <c r="AJ153" s="33" t="str">
        <f t="shared" si="95"/>
        <v/>
      </c>
      <c r="AK153" s="33" t="str">
        <f t="shared" si="96"/>
        <v/>
      </c>
      <c r="AL153" s="33" t="str">
        <f t="shared" si="97"/>
        <v/>
      </c>
      <c r="AM153" s="34"/>
      <c r="AN153" s="35" t="str">
        <f t="shared" si="98"/>
        <v/>
      </c>
      <c r="AO153" s="35" t="str">
        <f t="shared" si="99"/>
        <v/>
      </c>
      <c r="AP153" s="35" t="str">
        <f t="shared" si="100"/>
        <v/>
      </c>
      <c r="AQ153" s="35" t="str">
        <f t="shared" si="101"/>
        <v/>
      </c>
      <c r="AR153" s="35" t="str">
        <f t="shared" si="102"/>
        <v/>
      </c>
      <c r="AS153" s="36">
        <f t="shared" si="103"/>
        <v>0</v>
      </c>
      <c r="AT153" s="36">
        <f t="shared" si="104"/>
        <v>0</v>
      </c>
      <c r="AU153" s="36">
        <f t="shared" si="105"/>
        <v>0</v>
      </c>
      <c r="AV153" s="37"/>
      <c r="AW153" s="38">
        <f t="shared" si="106"/>
        <v>0</v>
      </c>
      <c r="AX153" s="38" t="str">
        <f t="shared" si="107"/>
        <v>未</v>
      </c>
      <c r="AY153" s="39"/>
      <c r="AZ153" s="40">
        <f t="shared" si="108"/>
        <v>0</v>
      </c>
      <c r="BA153" s="40">
        <f t="shared" si="109"/>
        <v>0</v>
      </c>
      <c r="BB153" s="41"/>
      <c r="BC153" s="41">
        <f t="shared" si="110"/>
        <v>0</v>
      </c>
      <c r="BD153" s="41"/>
      <c r="BE153" s="40">
        <f t="shared" si="111"/>
        <v>0</v>
      </c>
      <c r="BF153" s="41"/>
      <c r="BG153" s="41">
        <f t="shared" si="112"/>
        <v>0</v>
      </c>
      <c r="BH153" s="39"/>
      <c r="BI153" s="39"/>
      <c r="BJ153" s="39"/>
      <c r="BK153" s="39"/>
      <c r="BL153" s="39"/>
      <c r="BM153" s="39"/>
      <c r="BN153" s="39"/>
      <c r="BO153" s="39"/>
      <c r="BP153" s="39"/>
      <c r="BQ153" s="39"/>
      <c r="BR153" s="39"/>
      <c r="BS153" s="39"/>
      <c r="BT153" s="39"/>
      <c r="BU153" s="39"/>
      <c r="BV153" s="39"/>
      <c r="BW153" s="39"/>
      <c r="BX153" s="39"/>
      <c r="BY153" s="39"/>
      <c r="BZ153" s="39"/>
    </row>
    <row r="154" spans="1:78" s="43" customFormat="1" ht="150" customHeight="1" x14ac:dyDescent="0.4">
      <c r="A154" s="83" t="str">
        <f t="shared" si="113"/>
        <v>未</v>
      </c>
      <c r="B154" s="92">
        <v>149</v>
      </c>
      <c r="C154" s="86" t="s">
        <v>187</v>
      </c>
      <c r="D154" s="93">
        <v>2</v>
      </c>
      <c r="E154" s="44"/>
      <c r="F154" s="107"/>
      <c r="G154" s="108"/>
      <c r="H154" s="108"/>
      <c r="I154" s="108"/>
      <c r="J154" s="108"/>
      <c r="K154" s="89" t="str">
        <f t="shared" si="75"/>
        <v/>
      </c>
      <c r="L154" s="90" t="str">
        <f t="shared" si="76"/>
        <v/>
      </c>
      <c r="M154" s="90" t="str">
        <f t="shared" si="77"/>
        <v/>
      </c>
      <c r="N154" s="90" t="str">
        <f t="shared" si="78"/>
        <v/>
      </c>
      <c r="O154" s="90" t="str">
        <f t="shared" si="79"/>
        <v/>
      </c>
      <c r="P154" s="28" t="str">
        <f t="shared" si="80"/>
        <v/>
      </c>
      <c r="Q154" s="28" t="str">
        <f t="shared" si="81"/>
        <v/>
      </c>
      <c r="R154" s="28" t="str">
        <f t="shared" si="82"/>
        <v/>
      </c>
      <c r="S154" s="28" t="str">
        <f t="shared" si="83"/>
        <v/>
      </c>
      <c r="T154" s="28" t="str">
        <f t="shared" si="84"/>
        <v/>
      </c>
      <c r="U154" s="45" t="str">
        <f t="shared" si="85"/>
        <v>未</v>
      </c>
      <c r="V154" s="30">
        <f t="shared" si="86"/>
        <v>0</v>
      </c>
      <c r="W154" s="31">
        <v>1</v>
      </c>
      <c r="X154" s="31">
        <v>1</v>
      </c>
      <c r="Y154" s="31">
        <v>1</v>
      </c>
      <c r="Z154" s="31">
        <v>1</v>
      </c>
      <c r="AA154" s="31">
        <v>1</v>
      </c>
      <c r="AB154" s="31">
        <f t="shared" si="87"/>
        <v>0</v>
      </c>
      <c r="AC154" s="31">
        <f t="shared" si="88"/>
        <v>0</v>
      </c>
      <c r="AD154" s="31">
        <f t="shared" si="89"/>
        <v>0</v>
      </c>
      <c r="AE154" s="31">
        <f t="shared" si="90"/>
        <v>0</v>
      </c>
      <c r="AF154" s="31">
        <f t="shared" si="91"/>
        <v>0</v>
      </c>
      <c r="AG154" s="31">
        <f t="shared" si="92"/>
        <v>0</v>
      </c>
      <c r="AH154" s="33" t="str">
        <f t="shared" si="93"/>
        <v/>
      </c>
      <c r="AI154" s="33" t="str">
        <f t="shared" si="94"/>
        <v/>
      </c>
      <c r="AJ154" s="33" t="str">
        <f t="shared" si="95"/>
        <v/>
      </c>
      <c r="AK154" s="33" t="str">
        <f t="shared" si="96"/>
        <v/>
      </c>
      <c r="AL154" s="33" t="str">
        <f t="shared" si="97"/>
        <v/>
      </c>
      <c r="AM154" s="34"/>
      <c r="AN154" s="35" t="str">
        <f t="shared" si="98"/>
        <v/>
      </c>
      <c r="AO154" s="35" t="str">
        <f t="shared" si="99"/>
        <v/>
      </c>
      <c r="AP154" s="35" t="str">
        <f t="shared" si="100"/>
        <v/>
      </c>
      <c r="AQ154" s="35" t="str">
        <f t="shared" si="101"/>
        <v/>
      </c>
      <c r="AR154" s="35" t="str">
        <f t="shared" si="102"/>
        <v/>
      </c>
      <c r="AS154" s="36">
        <f t="shared" si="103"/>
        <v>0</v>
      </c>
      <c r="AT154" s="36">
        <f t="shared" si="104"/>
        <v>0</v>
      </c>
      <c r="AU154" s="36">
        <f t="shared" si="105"/>
        <v>0</v>
      </c>
      <c r="AV154" s="37"/>
      <c r="AW154" s="38">
        <f t="shared" si="106"/>
        <v>0</v>
      </c>
      <c r="AX154" s="38" t="str">
        <f t="shared" si="107"/>
        <v>未</v>
      </c>
      <c r="AY154" s="39"/>
      <c r="AZ154" s="40">
        <f t="shared" si="108"/>
        <v>0</v>
      </c>
      <c r="BA154" s="40">
        <f t="shared" si="109"/>
        <v>0</v>
      </c>
      <c r="BB154" s="41"/>
      <c r="BC154" s="41">
        <f t="shared" si="110"/>
        <v>0</v>
      </c>
      <c r="BD154" s="41"/>
      <c r="BE154" s="40">
        <f t="shared" si="111"/>
        <v>0</v>
      </c>
      <c r="BF154" s="41"/>
      <c r="BG154" s="41">
        <f t="shared" si="112"/>
        <v>0</v>
      </c>
      <c r="BH154" s="39"/>
      <c r="BI154" s="39"/>
      <c r="BJ154" s="39"/>
      <c r="BK154" s="39"/>
      <c r="BL154" s="39"/>
      <c r="BM154" s="39"/>
      <c r="BN154" s="39"/>
      <c r="BO154" s="39"/>
      <c r="BP154" s="39"/>
      <c r="BQ154" s="39"/>
      <c r="BR154" s="39"/>
      <c r="BS154" s="39"/>
      <c r="BT154" s="39"/>
      <c r="BU154" s="39"/>
      <c r="BV154" s="39"/>
      <c r="BW154" s="39"/>
      <c r="BX154" s="39"/>
      <c r="BY154" s="39"/>
      <c r="BZ154" s="39"/>
    </row>
    <row r="155" spans="1:78" s="43" customFormat="1" ht="150" customHeight="1" x14ac:dyDescent="0.4">
      <c r="A155" s="83" t="str">
        <f t="shared" si="113"/>
        <v>未</v>
      </c>
      <c r="B155" s="92">
        <v>150</v>
      </c>
      <c r="C155" s="86" t="s">
        <v>188</v>
      </c>
      <c r="D155" s="93">
        <v>2</v>
      </c>
      <c r="E155" s="44"/>
      <c r="F155" s="107"/>
      <c r="G155" s="108"/>
      <c r="H155" s="108"/>
      <c r="I155" s="108"/>
      <c r="J155" s="108"/>
      <c r="K155" s="89" t="str">
        <f t="shared" si="75"/>
        <v/>
      </c>
      <c r="L155" s="90" t="str">
        <f t="shared" si="76"/>
        <v/>
      </c>
      <c r="M155" s="90" t="str">
        <f t="shared" si="77"/>
        <v/>
      </c>
      <c r="N155" s="90" t="str">
        <f t="shared" si="78"/>
        <v/>
      </c>
      <c r="O155" s="90" t="str">
        <f t="shared" si="79"/>
        <v/>
      </c>
      <c r="P155" s="28" t="str">
        <f t="shared" si="80"/>
        <v/>
      </c>
      <c r="Q155" s="28" t="str">
        <f t="shared" si="81"/>
        <v/>
      </c>
      <c r="R155" s="28" t="str">
        <f t="shared" si="82"/>
        <v/>
      </c>
      <c r="S155" s="28" t="str">
        <f t="shared" si="83"/>
        <v/>
      </c>
      <c r="T155" s="28" t="str">
        <f t="shared" si="84"/>
        <v/>
      </c>
      <c r="U155" s="45" t="str">
        <f t="shared" si="85"/>
        <v>未</v>
      </c>
      <c r="V155" s="30">
        <f t="shared" si="86"/>
        <v>0</v>
      </c>
      <c r="W155" s="31">
        <v>1</v>
      </c>
      <c r="X155" s="31">
        <v>1</v>
      </c>
      <c r="Y155" s="31">
        <v>1</v>
      </c>
      <c r="Z155" s="31">
        <v>1</v>
      </c>
      <c r="AA155" s="31">
        <v>1</v>
      </c>
      <c r="AB155" s="31">
        <f t="shared" si="87"/>
        <v>0</v>
      </c>
      <c r="AC155" s="31">
        <f t="shared" si="88"/>
        <v>0</v>
      </c>
      <c r="AD155" s="31">
        <f t="shared" si="89"/>
        <v>0</v>
      </c>
      <c r="AE155" s="31">
        <f t="shared" si="90"/>
        <v>0</v>
      </c>
      <c r="AF155" s="31">
        <f t="shared" si="91"/>
        <v>0</v>
      </c>
      <c r="AG155" s="31">
        <f t="shared" si="92"/>
        <v>0</v>
      </c>
      <c r="AH155" s="33" t="str">
        <f t="shared" si="93"/>
        <v/>
      </c>
      <c r="AI155" s="33" t="str">
        <f t="shared" si="94"/>
        <v/>
      </c>
      <c r="AJ155" s="33" t="str">
        <f t="shared" si="95"/>
        <v/>
      </c>
      <c r="AK155" s="33" t="str">
        <f t="shared" si="96"/>
        <v/>
      </c>
      <c r="AL155" s="33" t="str">
        <f t="shared" si="97"/>
        <v/>
      </c>
      <c r="AM155" s="34"/>
      <c r="AN155" s="35" t="str">
        <f t="shared" si="98"/>
        <v/>
      </c>
      <c r="AO155" s="35" t="str">
        <f t="shared" si="99"/>
        <v/>
      </c>
      <c r="AP155" s="35" t="str">
        <f t="shared" si="100"/>
        <v/>
      </c>
      <c r="AQ155" s="35" t="str">
        <f t="shared" si="101"/>
        <v/>
      </c>
      <c r="AR155" s="35" t="str">
        <f t="shared" si="102"/>
        <v/>
      </c>
      <c r="AS155" s="36">
        <f t="shared" si="103"/>
        <v>0</v>
      </c>
      <c r="AT155" s="36">
        <f t="shared" si="104"/>
        <v>0</v>
      </c>
      <c r="AU155" s="36">
        <f t="shared" si="105"/>
        <v>0</v>
      </c>
      <c r="AV155" s="37"/>
      <c r="AW155" s="38">
        <f t="shared" si="106"/>
        <v>0</v>
      </c>
      <c r="AX155" s="38" t="str">
        <f t="shared" si="107"/>
        <v>未</v>
      </c>
      <c r="AY155" s="39"/>
      <c r="AZ155" s="40">
        <f t="shared" si="108"/>
        <v>0</v>
      </c>
      <c r="BA155" s="40">
        <f t="shared" si="109"/>
        <v>0</v>
      </c>
      <c r="BB155" s="41"/>
      <c r="BC155" s="41">
        <f t="shared" si="110"/>
        <v>0</v>
      </c>
      <c r="BD155" s="41"/>
      <c r="BE155" s="40">
        <f t="shared" si="111"/>
        <v>0</v>
      </c>
      <c r="BF155" s="41"/>
      <c r="BG155" s="41">
        <f t="shared" si="112"/>
        <v>0</v>
      </c>
      <c r="BH155" s="39"/>
      <c r="BI155" s="39"/>
      <c r="BJ155" s="39"/>
      <c r="BK155" s="39"/>
      <c r="BL155" s="39"/>
      <c r="BM155" s="39"/>
      <c r="BN155" s="39"/>
      <c r="BO155" s="39"/>
      <c r="BP155" s="39"/>
      <c r="BQ155" s="39"/>
      <c r="BR155" s="39"/>
      <c r="BS155" s="39"/>
      <c r="BT155" s="39"/>
      <c r="BU155" s="39"/>
      <c r="BV155" s="39"/>
      <c r="BW155" s="39"/>
      <c r="BX155" s="39"/>
      <c r="BY155" s="39"/>
      <c r="BZ155" s="39"/>
    </row>
    <row r="156" spans="1:78" s="43" customFormat="1" ht="150" customHeight="1" x14ac:dyDescent="0.4">
      <c r="A156" s="83" t="str">
        <f t="shared" si="113"/>
        <v>未</v>
      </c>
      <c r="B156" s="92">
        <v>151</v>
      </c>
      <c r="C156" s="86" t="s">
        <v>189</v>
      </c>
      <c r="D156" s="93">
        <v>1</v>
      </c>
      <c r="E156" s="44"/>
      <c r="F156" s="107"/>
      <c r="G156" s="108"/>
      <c r="H156" s="108"/>
      <c r="I156" s="108"/>
      <c r="J156" s="108"/>
      <c r="K156" s="89" t="str">
        <f t="shared" si="75"/>
        <v/>
      </c>
      <c r="L156" s="90" t="str">
        <f t="shared" si="76"/>
        <v/>
      </c>
      <c r="M156" s="90" t="str">
        <f t="shared" si="77"/>
        <v/>
      </c>
      <c r="N156" s="90" t="str">
        <f t="shared" si="78"/>
        <v/>
      </c>
      <c r="O156" s="90" t="str">
        <f t="shared" si="79"/>
        <v/>
      </c>
      <c r="P156" s="28" t="str">
        <f t="shared" si="80"/>
        <v/>
      </c>
      <c r="Q156" s="28" t="str">
        <f t="shared" si="81"/>
        <v/>
      </c>
      <c r="R156" s="28" t="str">
        <f t="shared" si="82"/>
        <v/>
      </c>
      <c r="S156" s="28" t="str">
        <f t="shared" si="83"/>
        <v/>
      </c>
      <c r="T156" s="28" t="str">
        <f t="shared" si="84"/>
        <v/>
      </c>
      <c r="U156" s="45" t="str">
        <f t="shared" si="85"/>
        <v>未</v>
      </c>
      <c r="V156" s="30">
        <f t="shared" si="86"/>
        <v>0</v>
      </c>
      <c r="W156" s="31">
        <v>1</v>
      </c>
      <c r="X156" s="31">
        <v>1</v>
      </c>
      <c r="Y156" s="31">
        <v>1</v>
      </c>
      <c r="Z156" s="31">
        <v>1</v>
      </c>
      <c r="AA156" s="31">
        <v>1</v>
      </c>
      <c r="AB156" s="31">
        <f t="shared" si="87"/>
        <v>0</v>
      </c>
      <c r="AC156" s="31">
        <f t="shared" si="88"/>
        <v>0</v>
      </c>
      <c r="AD156" s="31">
        <f t="shared" si="89"/>
        <v>0</v>
      </c>
      <c r="AE156" s="31">
        <f t="shared" si="90"/>
        <v>0</v>
      </c>
      <c r="AF156" s="31">
        <f t="shared" si="91"/>
        <v>0</v>
      </c>
      <c r="AG156" s="31">
        <f t="shared" si="92"/>
        <v>0</v>
      </c>
      <c r="AH156" s="33" t="str">
        <f t="shared" si="93"/>
        <v/>
      </c>
      <c r="AI156" s="33" t="str">
        <f t="shared" si="94"/>
        <v/>
      </c>
      <c r="AJ156" s="33" t="str">
        <f t="shared" si="95"/>
        <v/>
      </c>
      <c r="AK156" s="33" t="str">
        <f t="shared" si="96"/>
        <v/>
      </c>
      <c r="AL156" s="33" t="str">
        <f t="shared" si="97"/>
        <v/>
      </c>
      <c r="AM156" s="34"/>
      <c r="AN156" s="35" t="str">
        <f t="shared" si="98"/>
        <v/>
      </c>
      <c r="AO156" s="35" t="str">
        <f t="shared" si="99"/>
        <v/>
      </c>
      <c r="AP156" s="35" t="str">
        <f t="shared" si="100"/>
        <v/>
      </c>
      <c r="AQ156" s="35" t="str">
        <f t="shared" si="101"/>
        <v/>
      </c>
      <c r="AR156" s="35" t="str">
        <f t="shared" si="102"/>
        <v/>
      </c>
      <c r="AS156" s="36">
        <f t="shared" si="103"/>
        <v>0</v>
      </c>
      <c r="AT156" s="36">
        <f t="shared" si="104"/>
        <v>0</v>
      </c>
      <c r="AU156" s="36">
        <f t="shared" si="105"/>
        <v>0</v>
      </c>
      <c r="AV156" s="37"/>
      <c r="AW156" s="38">
        <f t="shared" si="106"/>
        <v>0</v>
      </c>
      <c r="AX156" s="38" t="str">
        <f t="shared" si="107"/>
        <v>未</v>
      </c>
      <c r="AY156" s="39"/>
      <c r="AZ156" s="40">
        <f t="shared" si="108"/>
        <v>0</v>
      </c>
      <c r="BA156" s="40">
        <f t="shared" si="109"/>
        <v>0</v>
      </c>
      <c r="BB156" s="41"/>
      <c r="BC156" s="41">
        <f t="shared" si="110"/>
        <v>0</v>
      </c>
      <c r="BD156" s="41"/>
      <c r="BE156" s="40">
        <f t="shared" si="111"/>
        <v>0</v>
      </c>
      <c r="BF156" s="41"/>
      <c r="BG156" s="41">
        <f t="shared" si="112"/>
        <v>0</v>
      </c>
      <c r="BH156" s="39"/>
      <c r="BI156" s="39"/>
      <c r="BJ156" s="39"/>
      <c r="BK156" s="39"/>
      <c r="BL156" s="39"/>
      <c r="BM156" s="39"/>
      <c r="BN156" s="39"/>
      <c r="BO156" s="39"/>
      <c r="BP156" s="39"/>
      <c r="BQ156" s="39"/>
      <c r="BR156" s="39"/>
      <c r="BS156" s="39"/>
      <c r="BT156" s="39"/>
      <c r="BU156" s="39"/>
      <c r="BV156" s="39"/>
      <c r="BW156" s="39"/>
      <c r="BX156" s="39"/>
      <c r="BY156" s="39"/>
      <c r="BZ156" s="39"/>
    </row>
    <row r="157" spans="1:78" s="43" customFormat="1" ht="150" customHeight="1" x14ac:dyDescent="0.4">
      <c r="A157" s="83" t="str">
        <f t="shared" si="113"/>
        <v>未</v>
      </c>
      <c r="B157" s="92">
        <v>152</v>
      </c>
      <c r="C157" s="86" t="s">
        <v>190</v>
      </c>
      <c r="D157" s="93">
        <v>1</v>
      </c>
      <c r="E157" s="44"/>
      <c r="F157" s="107"/>
      <c r="G157" s="108"/>
      <c r="H157" s="108"/>
      <c r="I157" s="108"/>
      <c r="J157" s="108"/>
      <c r="K157" s="89" t="str">
        <f t="shared" si="75"/>
        <v/>
      </c>
      <c r="L157" s="90" t="str">
        <f t="shared" si="76"/>
        <v/>
      </c>
      <c r="M157" s="90" t="str">
        <f t="shared" si="77"/>
        <v/>
      </c>
      <c r="N157" s="90" t="str">
        <f t="shared" si="78"/>
        <v/>
      </c>
      <c r="O157" s="90" t="str">
        <f t="shared" si="79"/>
        <v/>
      </c>
      <c r="P157" s="28" t="str">
        <f t="shared" si="80"/>
        <v/>
      </c>
      <c r="Q157" s="28" t="str">
        <f t="shared" si="81"/>
        <v/>
      </c>
      <c r="R157" s="28" t="str">
        <f t="shared" si="82"/>
        <v/>
      </c>
      <c r="S157" s="28" t="str">
        <f t="shared" si="83"/>
        <v/>
      </c>
      <c r="T157" s="28" t="str">
        <f t="shared" si="84"/>
        <v/>
      </c>
      <c r="U157" s="45" t="str">
        <f t="shared" si="85"/>
        <v>未</v>
      </c>
      <c r="V157" s="30">
        <f t="shared" si="86"/>
        <v>0</v>
      </c>
      <c r="W157" s="31">
        <v>1</v>
      </c>
      <c r="X157" s="31">
        <v>1</v>
      </c>
      <c r="Y157" s="31">
        <v>1</v>
      </c>
      <c r="Z157" s="31">
        <v>1</v>
      </c>
      <c r="AA157" s="31">
        <v>1</v>
      </c>
      <c r="AB157" s="31">
        <f t="shared" si="87"/>
        <v>0</v>
      </c>
      <c r="AC157" s="31">
        <f t="shared" si="88"/>
        <v>0</v>
      </c>
      <c r="AD157" s="31">
        <f t="shared" si="89"/>
        <v>0</v>
      </c>
      <c r="AE157" s="31">
        <f t="shared" si="90"/>
        <v>0</v>
      </c>
      <c r="AF157" s="31">
        <f t="shared" si="91"/>
        <v>0</v>
      </c>
      <c r="AG157" s="31">
        <f t="shared" si="92"/>
        <v>0</v>
      </c>
      <c r="AH157" s="33" t="str">
        <f t="shared" si="93"/>
        <v/>
      </c>
      <c r="AI157" s="33" t="str">
        <f t="shared" si="94"/>
        <v/>
      </c>
      <c r="AJ157" s="33" t="str">
        <f t="shared" si="95"/>
        <v/>
      </c>
      <c r="AK157" s="33" t="str">
        <f t="shared" si="96"/>
        <v/>
      </c>
      <c r="AL157" s="33" t="str">
        <f t="shared" si="97"/>
        <v/>
      </c>
      <c r="AM157" s="34"/>
      <c r="AN157" s="35" t="str">
        <f t="shared" si="98"/>
        <v/>
      </c>
      <c r="AO157" s="35" t="str">
        <f t="shared" si="99"/>
        <v/>
      </c>
      <c r="AP157" s="35" t="str">
        <f t="shared" si="100"/>
        <v/>
      </c>
      <c r="AQ157" s="35" t="str">
        <f t="shared" si="101"/>
        <v/>
      </c>
      <c r="AR157" s="35" t="str">
        <f t="shared" si="102"/>
        <v/>
      </c>
      <c r="AS157" s="36">
        <f t="shared" si="103"/>
        <v>0</v>
      </c>
      <c r="AT157" s="36">
        <f t="shared" si="104"/>
        <v>0</v>
      </c>
      <c r="AU157" s="36">
        <f t="shared" si="105"/>
        <v>0</v>
      </c>
      <c r="AV157" s="37"/>
      <c r="AW157" s="38">
        <f t="shared" si="106"/>
        <v>0</v>
      </c>
      <c r="AX157" s="38" t="str">
        <f t="shared" si="107"/>
        <v>未</v>
      </c>
      <c r="AY157" s="39"/>
      <c r="AZ157" s="40">
        <f t="shared" si="108"/>
        <v>0</v>
      </c>
      <c r="BA157" s="40">
        <f t="shared" si="109"/>
        <v>0</v>
      </c>
      <c r="BB157" s="41"/>
      <c r="BC157" s="41">
        <f t="shared" si="110"/>
        <v>0</v>
      </c>
      <c r="BD157" s="41"/>
      <c r="BE157" s="40">
        <f t="shared" si="111"/>
        <v>0</v>
      </c>
      <c r="BF157" s="41"/>
      <c r="BG157" s="41">
        <f t="shared" si="112"/>
        <v>0</v>
      </c>
      <c r="BH157" s="39"/>
      <c r="BI157" s="39"/>
      <c r="BJ157" s="39"/>
      <c r="BK157" s="39"/>
      <c r="BL157" s="39"/>
      <c r="BM157" s="39"/>
      <c r="BN157" s="39"/>
      <c r="BO157" s="39"/>
      <c r="BP157" s="39"/>
      <c r="BQ157" s="39"/>
      <c r="BR157" s="39"/>
      <c r="BS157" s="39"/>
      <c r="BT157" s="39"/>
      <c r="BU157" s="39"/>
      <c r="BV157" s="39"/>
      <c r="BW157" s="39"/>
      <c r="BX157" s="39"/>
      <c r="BY157" s="39"/>
      <c r="BZ157" s="39"/>
    </row>
    <row r="158" spans="1:78" s="43" customFormat="1" ht="150" customHeight="1" x14ac:dyDescent="0.4">
      <c r="A158" s="83" t="str">
        <f t="shared" si="113"/>
        <v>未</v>
      </c>
      <c r="B158" s="92">
        <v>153</v>
      </c>
      <c r="C158" s="86" t="s">
        <v>191</v>
      </c>
      <c r="D158" s="93">
        <v>1</v>
      </c>
      <c r="E158" s="44"/>
      <c r="F158" s="107"/>
      <c r="G158" s="108"/>
      <c r="H158" s="108"/>
      <c r="I158" s="108"/>
      <c r="J158" s="108"/>
      <c r="K158" s="89" t="str">
        <f t="shared" si="75"/>
        <v/>
      </c>
      <c r="L158" s="90" t="str">
        <f t="shared" si="76"/>
        <v/>
      </c>
      <c r="M158" s="90" t="str">
        <f t="shared" si="77"/>
        <v/>
      </c>
      <c r="N158" s="90" t="str">
        <f t="shared" si="78"/>
        <v/>
      </c>
      <c r="O158" s="90" t="str">
        <f t="shared" si="79"/>
        <v/>
      </c>
      <c r="P158" s="28" t="str">
        <f t="shared" si="80"/>
        <v/>
      </c>
      <c r="Q158" s="28" t="str">
        <f t="shared" si="81"/>
        <v/>
      </c>
      <c r="R158" s="28" t="str">
        <f t="shared" si="82"/>
        <v/>
      </c>
      <c r="S158" s="28" t="str">
        <f t="shared" si="83"/>
        <v/>
      </c>
      <c r="T158" s="28" t="str">
        <f t="shared" si="84"/>
        <v/>
      </c>
      <c r="U158" s="45" t="str">
        <f t="shared" si="85"/>
        <v>未</v>
      </c>
      <c r="V158" s="30">
        <f t="shared" si="86"/>
        <v>0</v>
      </c>
      <c r="W158" s="31">
        <v>1</v>
      </c>
      <c r="X158" s="31">
        <v>1</v>
      </c>
      <c r="Y158" s="31">
        <v>1</v>
      </c>
      <c r="Z158" s="31">
        <v>1</v>
      </c>
      <c r="AA158" s="31">
        <v>1</v>
      </c>
      <c r="AB158" s="31">
        <f t="shared" si="87"/>
        <v>0</v>
      </c>
      <c r="AC158" s="31">
        <f t="shared" si="88"/>
        <v>0</v>
      </c>
      <c r="AD158" s="31">
        <f t="shared" si="89"/>
        <v>0</v>
      </c>
      <c r="AE158" s="31">
        <f t="shared" si="90"/>
        <v>0</v>
      </c>
      <c r="AF158" s="31">
        <f t="shared" si="91"/>
        <v>0</v>
      </c>
      <c r="AG158" s="31">
        <f t="shared" si="92"/>
        <v>0</v>
      </c>
      <c r="AH158" s="33" t="str">
        <f t="shared" si="93"/>
        <v/>
      </c>
      <c r="AI158" s="33" t="str">
        <f t="shared" si="94"/>
        <v/>
      </c>
      <c r="AJ158" s="33" t="str">
        <f t="shared" si="95"/>
        <v/>
      </c>
      <c r="AK158" s="33" t="str">
        <f t="shared" si="96"/>
        <v/>
      </c>
      <c r="AL158" s="33" t="str">
        <f t="shared" si="97"/>
        <v/>
      </c>
      <c r="AM158" s="34"/>
      <c r="AN158" s="35" t="str">
        <f t="shared" si="98"/>
        <v/>
      </c>
      <c r="AO158" s="35" t="str">
        <f t="shared" si="99"/>
        <v/>
      </c>
      <c r="AP158" s="35" t="str">
        <f t="shared" si="100"/>
        <v/>
      </c>
      <c r="AQ158" s="35" t="str">
        <f t="shared" si="101"/>
        <v/>
      </c>
      <c r="AR158" s="35" t="str">
        <f t="shared" si="102"/>
        <v/>
      </c>
      <c r="AS158" s="36">
        <f t="shared" si="103"/>
        <v>0</v>
      </c>
      <c r="AT158" s="36">
        <f t="shared" si="104"/>
        <v>0</v>
      </c>
      <c r="AU158" s="36">
        <f t="shared" si="105"/>
        <v>0</v>
      </c>
      <c r="AV158" s="37"/>
      <c r="AW158" s="38">
        <f t="shared" si="106"/>
        <v>0</v>
      </c>
      <c r="AX158" s="38" t="str">
        <f t="shared" si="107"/>
        <v>未</v>
      </c>
      <c r="AY158" s="39"/>
      <c r="AZ158" s="40">
        <f t="shared" si="108"/>
        <v>0</v>
      </c>
      <c r="BA158" s="40">
        <f t="shared" si="109"/>
        <v>0</v>
      </c>
      <c r="BB158" s="41"/>
      <c r="BC158" s="41">
        <f t="shared" si="110"/>
        <v>0</v>
      </c>
      <c r="BD158" s="41"/>
      <c r="BE158" s="40">
        <f t="shared" si="111"/>
        <v>0</v>
      </c>
      <c r="BF158" s="41"/>
      <c r="BG158" s="41">
        <f t="shared" si="112"/>
        <v>0</v>
      </c>
      <c r="BH158" s="39"/>
      <c r="BI158" s="39"/>
      <c r="BJ158" s="39"/>
      <c r="BK158" s="39"/>
      <c r="BL158" s="39"/>
      <c r="BM158" s="39"/>
      <c r="BN158" s="39"/>
      <c r="BO158" s="39"/>
      <c r="BP158" s="39"/>
      <c r="BQ158" s="39"/>
      <c r="BR158" s="39"/>
      <c r="BS158" s="39"/>
      <c r="BT158" s="39"/>
      <c r="BU158" s="39"/>
      <c r="BV158" s="39"/>
      <c r="BW158" s="39"/>
      <c r="BX158" s="39"/>
      <c r="BY158" s="39"/>
      <c r="BZ158" s="39"/>
    </row>
    <row r="159" spans="1:78" s="43" customFormat="1" ht="150" customHeight="1" x14ac:dyDescent="0.4">
      <c r="A159" s="83" t="str">
        <f t="shared" si="113"/>
        <v>未</v>
      </c>
      <c r="B159" s="92">
        <v>154</v>
      </c>
      <c r="C159" s="86" t="s">
        <v>192</v>
      </c>
      <c r="D159" s="93">
        <v>1</v>
      </c>
      <c r="E159" s="44"/>
      <c r="F159" s="107"/>
      <c r="G159" s="108"/>
      <c r="H159" s="108"/>
      <c r="I159" s="108"/>
      <c r="J159" s="108"/>
      <c r="K159" s="89" t="str">
        <f t="shared" si="75"/>
        <v/>
      </c>
      <c r="L159" s="90" t="str">
        <f t="shared" si="76"/>
        <v/>
      </c>
      <c r="M159" s="90" t="str">
        <f t="shared" si="77"/>
        <v/>
      </c>
      <c r="N159" s="90" t="str">
        <f t="shared" si="78"/>
        <v/>
      </c>
      <c r="O159" s="90" t="str">
        <f t="shared" si="79"/>
        <v/>
      </c>
      <c r="P159" s="28" t="str">
        <f t="shared" si="80"/>
        <v/>
      </c>
      <c r="Q159" s="28" t="str">
        <f t="shared" si="81"/>
        <v/>
      </c>
      <c r="R159" s="28" t="str">
        <f t="shared" si="82"/>
        <v/>
      </c>
      <c r="S159" s="28" t="str">
        <f t="shared" si="83"/>
        <v/>
      </c>
      <c r="T159" s="28" t="str">
        <f t="shared" si="84"/>
        <v/>
      </c>
      <c r="U159" s="45" t="str">
        <f t="shared" si="85"/>
        <v>未</v>
      </c>
      <c r="V159" s="30">
        <f t="shared" si="86"/>
        <v>0</v>
      </c>
      <c r="W159" s="31">
        <v>1</v>
      </c>
      <c r="X159" s="31">
        <v>1</v>
      </c>
      <c r="Y159" s="31">
        <v>1</v>
      </c>
      <c r="Z159" s="31">
        <v>1</v>
      </c>
      <c r="AA159" s="31">
        <v>1</v>
      </c>
      <c r="AB159" s="31">
        <f t="shared" si="87"/>
        <v>0</v>
      </c>
      <c r="AC159" s="31">
        <f t="shared" si="88"/>
        <v>0</v>
      </c>
      <c r="AD159" s="31">
        <f t="shared" si="89"/>
        <v>0</v>
      </c>
      <c r="AE159" s="31">
        <f t="shared" si="90"/>
        <v>0</v>
      </c>
      <c r="AF159" s="31">
        <f t="shared" si="91"/>
        <v>0</v>
      </c>
      <c r="AG159" s="31">
        <f t="shared" si="92"/>
        <v>0</v>
      </c>
      <c r="AH159" s="33" t="str">
        <f t="shared" si="93"/>
        <v/>
      </c>
      <c r="AI159" s="33" t="str">
        <f t="shared" si="94"/>
        <v/>
      </c>
      <c r="AJ159" s="33" t="str">
        <f t="shared" si="95"/>
        <v/>
      </c>
      <c r="AK159" s="33" t="str">
        <f t="shared" si="96"/>
        <v/>
      </c>
      <c r="AL159" s="33" t="str">
        <f t="shared" si="97"/>
        <v/>
      </c>
      <c r="AM159" s="34"/>
      <c r="AN159" s="35" t="str">
        <f t="shared" si="98"/>
        <v/>
      </c>
      <c r="AO159" s="35" t="str">
        <f t="shared" si="99"/>
        <v/>
      </c>
      <c r="AP159" s="35" t="str">
        <f t="shared" si="100"/>
        <v/>
      </c>
      <c r="AQ159" s="35" t="str">
        <f t="shared" si="101"/>
        <v/>
      </c>
      <c r="AR159" s="35" t="str">
        <f t="shared" si="102"/>
        <v/>
      </c>
      <c r="AS159" s="36">
        <f t="shared" si="103"/>
        <v>0</v>
      </c>
      <c r="AT159" s="36">
        <f t="shared" si="104"/>
        <v>0</v>
      </c>
      <c r="AU159" s="36">
        <f t="shared" si="105"/>
        <v>0</v>
      </c>
      <c r="AV159" s="37"/>
      <c r="AW159" s="38">
        <f t="shared" si="106"/>
        <v>0</v>
      </c>
      <c r="AX159" s="38" t="str">
        <f t="shared" si="107"/>
        <v>未</v>
      </c>
      <c r="AY159" s="39"/>
      <c r="AZ159" s="40">
        <f t="shared" si="108"/>
        <v>0</v>
      </c>
      <c r="BA159" s="40">
        <f t="shared" si="109"/>
        <v>0</v>
      </c>
      <c r="BB159" s="41"/>
      <c r="BC159" s="41">
        <f t="shared" si="110"/>
        <v>0</v>
      </c>
      <c r="BD159" s="41"/>
      <c r="BE159" s="40">
        <f t="shared" si="111"/>
        <v>0</v>
      </c>
      <c r="BF159" s="41"/>
      <c r="BG159" s="41">
        <f t="shared" si="112"/>
        <v>0</v>
      </c>
      <c r="BH159" s="39"/>
      <c r="BI159" s="39"/>
      <c r="BJ159" s="39"/>
      <c r="BK159" s="39"/>
      <c r="BL159" s="39"/>
      <c r="BM159" s="39"/>
      <c r="BN159" s="39"/>
      <c r="BO159" s="39"/>
      <c r="BP159" s="39"/>
      <c r="BQ159" s="39"/>
      <c r="BR159" s="39"/>
      <c r="BS159" s="39"/>
      <c r="BT159" s="39"/>
      <c r="BU159" s="39"/>
      <c r="BV159" s="39"/>
      <c r="BW159" s="39"/>
      <c r="BX159" s="39"/>
      <c r="BY159" s="39"/>
      <c r="BZ159" s="39"/>
    </row>
    <row r="160" spans="1:78" s="43" customFormat="1" ht="150" customHeight="1" x14ac:dyDescent="0.4">
      <c r="A160" s="83" t="str">
        <f t="shared" si="113"/>
        <v>未</v>
      </c>
      <c r="B160" s="92">
        <v>155</v>
      </c>
      <c r="C160" s="86" t="s">
        <v>193</v>
      </c>
      <c r="D160" s="93">
        <v>2</v>
      </c>
      <c r="E160" s="44"/>
      <c r="F160" s="107"/>
      <c r="G160" s="108"/>
      <c r="H160" s="108"/>
      <c r="I160" s="108"/>
      <c r="J160" s="108"/>
      <c r="K160" s="89" t="str">
        <f t="shared" si="75"/>
        <v/>
      </c>
      <c r="L160" s="90" t="str">
        <f t="shared" si="76"/>
        <v/>
      </c>
      <c r="M160" s="90" t="str">
        <f t="shared" si="77"/>
        <v/>
      </c>
      <c r="N160" s="90" t="str">
        <f t="shared" si="78"/>
        <v/>
      </c>
      <c r="O160" s="90" t="str">
        <f t="shared" si="79"/>
        <v/>
      </c>
      <c r="P160" s="28" t="str">
        <f t="shared" si="80"/>
        <v/>
      </c>
      <c r="Q160" s="28" t="str">
        <f t="shared" si="81"/>
        <v/>
      </c>
      <c r="R160" s="28" t="str">
        <f t="shared" si="82"/>
        <v/>
      </c>
      <c r="S160" s="28" t="str">
        <f t="shared" si="83"/>
        <v/>
      </c>
      <c r="T160" s="28" t="str">
        <f t="shared" si="84"/>
        <v/>
      </c>
      <c r="U160" s="45" t="str">
        <f t="shared" si="85"/>
        <v>未</v>
      </c>
      <c r="V160" s="30">
        <f t="shared" si="86"/>
        <v>0</v>
      </c>
      <c r="W160" s="31">
        <v>1</v>
      </c>
      <c r="X160" s="31">
        <v>1</v>
      </c>
      <c r="Y160" s="31">
        <v>1</v>
      </c>
      <c r="Z160" s="31">
        <v>1</v>
      </c>
      <c r="AA160" s="31">
        <v>1</v>
      </c>
      <c r="AB160" s="31">
        <f t="shared" si="87"/>
        <v>0</v>
      </c>
      <c r="AC160" s="31">
        <f t="shared" si="88"/>
        <v>0</v>
      </c>
      <c r="AD160" s="31">
        <f t="shared" si="89"/>
        <v>0</v>
      </c>
      <c r="AE160" s="31">
        <f t="shared" si="90"/>
        <v>0</v>
      </c>
      <c r="AF160" s="31">
        <f t="shared" si="91"/>
        <v>0</v>
      </c>
      <c r="AG160" s="31">
        <f t="shared" si="92"/>
        <v>0</v>
      </c>
      <c r="AH160" s="33" t="str">
        <f t="shared" si="93"/>
        <v/>
      </c>
      <c r="AI160" s="33" t="str">
        <f t="shared" si="94"/>
        <v/>
      </c>
      <c r="AJ160" s="33" t="str">
        <f t="shared" si="95"/>
        <v/>
      </c>
      <c r="AK160" s="33" t="str">
        <f t="shared" si="96"/>
        <v/>
      </c>
      <c r="AL160" s="33" t="str">
        <f t="shared" si="97"/>
        <v/>
      </c>
      <c r="AM160" s="34"/>
      <c r="AN160" s="35" t="str">
        <f t="shared" si="98"/>
        <v/>
      </c>
      <c r="AO160" s="35" t="str">
        <f t="shared" si="99"/>
        <v/>
      </c>
      <c r="AP160" s="35" t="str">
        <f t="shared" si="100"/>
        <v/>
      </c>
      <c r="AQ160" s="35" t="str">
        <f t="shared" si="101"/>
        <v/>
      </c>
      <c r="AR160" s="35" t="str">
        <f t="shared" si="102"/>
        <v/>
      </c>
      <c r="AS160" s="36">
        <f t="shared" si="103"/>
        <v>0</v>
      </c>
      <c r="AT160" s="36">
        <f t="shared" si="104"/>
        <v>0</v>
      </c>
      <c r="AU160" s="36">
        <f t="shared" si="105"/>
        <v>0</v>
      </c>
      <c r="AV160" s="37"/>
      <c r="AW160" s="38">
        <f t="shared" si="106"/>
        <v>0</v>
      </c>
      <c r="AX160" s="38" t="str">
        <f t="shared" si="107"/>
        <v>未</v>
      </c>
      <c r="AY160" s="39"/>
      <c r="AZ160" s="40">
        <f t="shared" si="108"/>
        <v>0</v>
      </c>
      <c r="BA160" s="40">
        <f t="shared" si="109"/>
        <v>0</v>
      </c>
      <c r="BB160" s="41"/>
      <c r="BC160" s="41">
        <f t="shared" si="110"/>
        <v>0</v>
      </c>
      <c r="BD160" s="41"/>
      <c r="BE160" s="40">
        <f t="shared" si="111"/>
        <v>0</v>
      </c>
      <c r="BF160" s="41"/>
      <c r="BG160" s="41">
        <f t="shared" si="112"/>
        <v>0</v>
      </c>
      <c r="BH160" s="39"/>
      <c r="BI160" s="39"/>
      <c r="BJ160" s="39"/>
      <c r="BK160" s="39"/>
      <c r="BL160" s="39"/>
      <c r="BM160" s="39"/>
      <c r="BN160" s="39"/>
      <c r="BO160" s="39"/>
      <c r="BP160" s="39"/>
      <c r="BQ160" s="39"/>
      <c r="BR160" s="39"/>
      <c r="BS160" s="39"/>
      <c r="BT160" s="39"/>
      <c r="BU160" s="39"/>
      <c r="BV160" s="39"/>
      <c r="BW160" s="39"/>
      <c r="BX160" s="39"/>
      <c r="BY160" s="39"/>
      <c r="BZ160" s="39"/>
    </row>
    <row r="161" spans="1:78" s="43" customFormat="1" ht="150" customHeight="1" x14ac:dyDescent="0.4">
      <c r="A161" s="83" t="str">
        <f t="shared" si="113"/>
        <v>未</v>
      </c>
      <c r="B161" s="92">
        <v>156</v>
      </c>
      <c r="C161" s="86" t="s">
        <v>194</v>
      </c>
      <c r="D161" s="93">
        <v>2</v>
      </c>
      <c r="E161" s="44"/>
      <c r="F161" s="107"/>
      <c r="G161" s="108"/>
      <c r="H161" s="108"/>
      <c r="I161" s="108"/>
      <c r="J161" s="108"/>
      <c r="K161" s="89" t="str">
        <f t="shared" si="75"/>
        <v/>
      </c>
      <c r="L161" s="90" t="str">
        <f t="shared" si="76"/>
        <v/>
      </c>
      <c r="M161" s="90" t="str">
        <f t="shared" si="77"/>
        <v/>
      </c>
      <c r="N161" s="90" t="str">
        <f t="shared" si="78"/>
        <v/>
      </c>
      <c r="O161" s="90" t="str">
        <f t="shared" si="79"/>
        <v/>
      </c>
      <c r="P161" s="28" t="str">
        <f t="shared" si="80"/>
        <v/>
      </c>
      <c r="Q161" s="28" t="str">
        <f t="shared" si="81"/>
        <v/>
      </c>
      <c r="R161" s="28" t="str">
        <f t="shared" si="82"/>
        <v/>
      </c>
      <c r="S161" s="28" t="str">
        <f t="shared" si="83"/>
        <v/>
      </c>
      <c r="T161" s="28" t="str">
        <f t="shared" si="84"/>
        <v/>
      </c>
      <c r="U161" s="45" t="str">
        <f t="shared" si="85"/>
        <v>未</v>
      </c>
      <c r="V161" s="30">
        <f t="shared" si="86"/>
        <v>0</v>
      </c>
      <c r="W161" s="31">
        <v>1</v>
      </c>
      <c r="X161" s="31">
        <v>1</v>
      </c>
      <c r="Y161" s="31">
        <v>1</v>
      </c>
      <c r="Z161" s="31">
        <v>1</v>
      </c>
      <c r="AA161" s="31">
        <v>1</v>
      </c>
      <c r="AB161" s="31">
        <f t="shared" si="87"/>
        <v>0</v>
      </c>
      <c r="AC161" s="31">
        <f t="shared" si="88"/>
        <v>0</v>
      </c>
      <c r="AD161" s="31">
        <f t="shared" si="89"/>
        <v>0</v>
      </c>
      <c r="AE161" s="31">
        <f t="shared" si="90"/>
        <v>0</v>
      </c>
      <c r="AF161" s="31">
        <f t="shared" si="91"/>
        <v>0</v>
      </c>
      <c r="AG161" s="31">
        <f t="shared" si="92"/>
        <v>0</v>
      </c>
      <c r="AH161" s="33" t="str">
        <f t="shared" si="93"/>
        <v/>
      </c>
      <c r="AI161" s="33" t="str">
        <f t="shared" si="94"/>
        <v/>
      </c>
      <c r="AJ161" s="33" t="str">
        <f t="shared" si="95"/>
        <v/>
      </c>
      <c r="AK161" s="33" t="str">
        <f t="shared" si="96"/>
        <v/>
      </c>
      <c r="AL161" s="33" t="str">
        <f t="shared" si="97"/>
        <v/>
      </c>
      <c r="AM161" s="34"/>
      <c r="AN161" s="35" t="str">
        <f t="shared" si="98"/>
        <v/>
      </c>
      <c r="AO161" s="35" t="str">
        <f t="shared" si="99"/>
        <v/>
      </c>
      <c r="AP161" s="35" t="str">
        <f t="shared" si="100"/>
        <v/>
      </c>
      <c r="AQ161" s="35" t="str">
        <f t="shared" si="101"/>
        <v/>
      </c>
      <c r="AR161" s="35" t="str">
        <f t="shared" si="102"/>
        <v/>
      </c>
      <c r="AS161" s="36">
        <f t="shared" si="103"/>
        <v>0</v>
      </c>
      <c r="AT161" s="36">
        <f t="shared" si="104"/>
        <v>0</v>
      </c>
      <c r="AU161" s="36">
        <f t="shared" si="105"/>
        <v>0</v>
      </c>
      <c r="AV161" s="37"/>
      <c r="AW161" s="38">
        <f t="shared" si="106"/>
        <v>0</v>
      </c>
      <c r="AX161" s="38" t="str">
        <f t="shared" si="107"/>
        <v>未</v>
      </c>
      <c r="AY161" s="39"/>
      <c r="AZ161" s="40">
        <f t="shared" si="108"/>
        <v>0</v>
      </c>
      <c r="BA161" s="40">
        <f t="shared" si="109"/>
        <v>0</v>
      </c>
      <c r="BB161" s="41"/>
      <c r="BC161" s="41">
        <f t="shared" si="110"/>
        <v>0</v>
      </c>
      <c r="BD161" s="41"/>
      <c r="BE161" s="40">
        <f t="shared" si="111"/>
        <v>0</v>
      </c>
      <c r="BF161" s="41"/>
      <c r="BG161" s="41">
        <f t="shared" si="112"/>
        <v>0</v>
      </c>
      <c r="BH161" s="39"/>
      <c r="BI161" s="39"/>
      <c r="BJ161" s="39"/>
      <c r="BK161" s="39"/>
      <c r="BL161" s="39"/>
      <c r="BM161" s="39"/>
      <c r="BN161" s="39"/>
      <c r="BO161" s="39"/>
      <c r="BP161" s="39"/>
      <c r="BQ161" s="39"/>
      <c r="BR161" s="39"/>
      <c r="BS161" s="39"/>
      <c r="BT161" s="39"/>
      <c r="BU161" s="39"/>
      <c r="BV161" s="39"/>
      <c r="BW161" s="39"/>
      <c r="BX161" s="39"/>
      <c r="BY161" s="39"/>
      <c r="BZ161" s="39"/>
    </row>
    <row r="162" spans="1:78" s="43" customFormat="1" ht="150" customHeight="1" x14ac:dyDescent="0.4">
      <c r="A162" s="83" t="str">
        <f t="shared" si="113"/>
        <v>未</v>
      </c>
      <c r="B162" s="92">
        <v>157</v>
      </c>
      <c r="C162" s="86" t="s">
        <v>195</v>
      </c>
      <c r="D162" s="93">
        <v>1</v>
      </c>
      <c r="E162" s="44"/>
      <c r="F162" s="107"/>
      <c r="G162" s="108"/>
      <c r="H162" s="108"/>
      <c r="I162" s="108"/>
      <c r="J162" s="108"/>
      <c r="K162" s="89" t="str">
        <f t="shared" si="75"/>
        <v/>
      </c>
      <c r="L162" s="90" t="str">
        <f t="shared" si="76"/>
        <v/>
      </c>
      <c r="M162" s="90" t="str">
        <f t="shared" si="77"/>
        <v/>
      </c>
      <c r="N162" s="90" t="str">
        <f t="shared" si="78"/>
        <v/>
      </c>
      <c r="O162" s="90" t="str">
        <f t="shared" si="79"/>
        <v/>
      </c>
      <c r="P162" s="28" t="str">
        <f t="shared" si="80"/>
        <v/>
      </c>
      <c r="Q162" s="28" t="str">
        <f t="shared" si="81"/>
        <v/>
      </c>
      <c r="R162" s="28" t="str">
        <f t="shared" si="82"/>
        <v/>
      </c>
      <c r="S162" s="28" t="str">
        <f t="shared" si="83"/>
        <v/>
      </c>
      <c r="T162" s="28" t="str">
        <f t="shared" si="84"/>
        <v/>
      </c>
      <c r="U162" s="45" t="str">
        <f t="shared" si="85"/>
        <v>未</v>
      </c>
      <c r="V162" s="30">
        <f t="shared" si="86"/>
        <v>0</v>
      </c>
      <c r="W162" s="31">
        <v>1</v>
      </c>
      <c r="X162" s="31">
        <v>1</v>
      </c>
      <c r="Y162" s="31">
        <v>1</v>
      </c>
      <c r="Z162" s="31">
        <v>1</v>
      </c>
      <c r="AA162" s="31">
        <v>1</v>
      </c>
      <c r="AB162" s="31">
        <f t="shared" si="87"/>
        <v>0</v>
      </c>
      <c r="AC162" s="31">
        <f t="shared" si="88"/>
        <v>0</v>
      </c>
      <c r="AD162" s="31">
        <f t="shared" si="89"/>
        <v>0</v>
      </c>
      <c r="AE162" s="31">
        <f t="shared" si="90"/>
        <v>0</v>
      </c>
      <c r="AF162" s="31">
        <f t="shared" si="91"/>
        <v>0</v>
      </c>
      <c r="AG162" s="31">
        <f t="shared" si="92"/>
        <v>0</v>
      </c>
      <c r="AH162" s="33" t="str">
        <f t="shared" si="93"/>
        <v/>
      </c>
      <c r="AI162" s="33" t="str">
        <f t="shared" si="94"/>
        <v/>
      </c>
      <c r="AJ162" s="33" t="str">
        <f t="shared" si="95"/>
        <v/>
      </c>
      <c r="AK162" s="33" t="str">
        <f t="shared" si="96"/>
        <v/>
      </c>
      <c r="AL162" s="33" t="str">
        <f t="shared" si="97"/>
        <v/>
      </c>
      <c r="AM162" s="34"/>
      <c r="AN162" s="35" t="str">
        <f t="shared" si="98"/>
        <v/>
      </c>
      <c r="AO162" s="35" t="str">
        <f t="shared" si="99"/>
        <v/>
      </c>
      <c r="AP162" s="35" t="str">
        <f t="shared" si="100"/>
        <v/>
      </c>
      <c r="AQ162" s="35" t="str">
        <f t="shared" si="101"/>
        <v/>
      </c>
      <c r="AR162" s="35" t="str">
        <f t="shared" si="102"/>
        <v/>
      </c>
      <c r="AS162" s="36">
        <f t="shared" si="103"/>
        <v>0</v>
      </c>
      <c r="AT162" s="36">
        <f t="shared" si="104"/>
        <v>0</v>
      </c>
      <c r="AU162" s="36">
        <f t="shared" si="105"/>
        <v>0</v>
      </c>
      <c r="AV162" s="37"/>
      <c r="AW162" s="38">
        <f t="shared" si="106"/>
        <v>0</v>
      </c>
      <c r="AX162" s="38" t="str">
        <f t="shared" si="107"/>
        <v>未</v>
      </c>
      <c r="AY162" s="39"/>
      <c r="AZ162" s="40">
        <f t="shared" si="108"/>
        <v>0</v>
      </c>
      <c r="BA162" s="40">
        <f t="shared" si="109"/>
        <v>0</v>
      </c>
      <c r="BB162" s="41"/>
      <c r="BC162" s="41">
        <f t="shared" si="110"/>
        <v>0</v>
      </c>
      <c r="BD162" s="41"/>
      <c r="BE162" s="40">
        <f t="shared" si="111"/>
        <v>0</v>
      </c>
      <c r="BF162" s="41"/>
      <c r="BG162" s="41">
        <f t="shared" si="112"/>
        <v>0</v>
      </c>
      <c r="BH162" s="39"/>
      <c r="BI162" s="39"/>
      <c r="BJ162" s="39"/>
      <c r="BK162" s="39"/>
      <c r="BL162" s="39"/>
      <c r="BM162" s="39"/>
      <c r="BN162" s="39"/>
      <c r="BO162" s="39"/>
      <c r="BP162" s="39"/>
      <c r="BQ162" s="39"/>
      <c r="BR162" s="39"/>
      <c r="BS162" s="39"/>
      <c r="BT162" s="39"/>
      <c r="BU162" s="39"/>
      <c r="BV162" s="39"/>
      <c r="BW162" s="39"/>
      <c r="BX162" s="39"/>
      <c r="BY162" s="39"/>
      <c r="BZ162" s="39"/>
    </row>
    <row r="163" spans="1:78" s="43" customFormat="1" ht="150" customHeight="1" x14ac:dyDescent="0.4">
      <c r="A163" s="83" t="str">
        <f t="shared" si="113"/>
        <v>未</v>
      </c>
      <c r="B163" s="92">
        <v>158</v>
      </c>
      <c r="C163" s="86" t="s">
        <v>196</v>
      </c>
      <c r="D163" s="93">
        <v>1</v>
      </c>
      <c r="E163" s="44"/>
      <c r="F163" s="107"/>
      <c r="G163" s="108"/>
      <c r="H163" s="108"/>
      <c r="I163" s="108"/>
      <c r="J163" s="108"/>
      <c r="K163" s="89" t="str">
        <f t="shared" si="75"/>
        <v/>
      </c>
      <c r="L163" s="90" t="str">
        <f t="shared" si="76"/>
        <v/>
      </c>
      <c r="M163" s="90" t="str">
        <f t="shared" si="77"/>
        <v/>
      </c>
      <c r="N163" s="90" t="str">
        <f t="shared" si="78"/>
        <v/>
      </c>
      <c r="O163" s="90" t="str">
        <f t="shared" si="79"/>
        <v/>
      </c>
      <c r="P163" s="28" t="str">
        <f t="shared" si="80"/>
        <v/>
      </c>
      <c r="Q163" s="28" t="str">
        <f t="shared" si="81"/>
        <v/>
      </c>
      <c r="R163" s="28" t="str">
        <f t="shared" si="82"/>
        <v/>
      </c>
      <c r="S163" s="28" t="str">
        <f t="shared" si="83"/>
        <v/>
      </c>
      <c r="T163" s="28" t="str">
        <f t="shared" si="84"/>
        <v/>
      </c>
      <c r="U163" s="45" t="str">
        <f t="shared" si="85"/>
        <v>未</v>
      </c>
      <c r="V163" s="30">
        <f t="shared" si="86"/>
        <v>0</v>
      </c>
      <c r="W163" s="31">
        <v>1</v>
      </c>
      <c r="X163" s="31">
        <v>1</v>
      </c>
      <c r="Y163" s="31">
        <v>1</v>
      </c>
      <c r="Z163" s="31">
        <v>1</v>
      </c>
      <c r="AA163" s="31">
        <v>1</v>
      </c>
      <c r="AB163" s="31">
        <f t="shared" si="87"/>
        <v>0</v>
      </c>
      <c r="AC163" s="31">
        <f t="shared" si="88"/>
        <v>0</v>
      </c>
      <c r="AD163" s="31">
        <f t="shared" si="89"/>
        <v>0</v>
      </c>
      <c r="AE163" s="31">
        <f t="shared" si="90"/>
        <v>0</v>
      </c>
      <c r="AF163" s="31">
        <f t="shared" si="91"/>
        <v>0</v>
      </c>
      <c r="AG163" s="31">
        <f t="shared" si="92"/>
        <v>0</v>
      </c>
      <c r="AH163" s="33" t="str">
        <f t="shared" si="93"/>
        <v/>
      </c>
      <c r="AI163" s="33" t="str">
        <f t="shared" si="94"/>
        <v/>
      </c>
      <c r="AJ163" s="33" t="str">
        <f t="shared" si="95"/>
        <v/>
      </c>
      <c r="AK163" s="33" t="str">
        <f t="shared" si="96"/>
        <v/>
      </c>
      <c r="AL163" s="33" t="str">
        <f t="shared" si="97"/>
        <v/>
      </c>
      <c r="AM163" s="34"/>
      <c r="AN163" s="35" t="str">
        <f t="shared" si="98"/>
        <v/>
      </c>
      <c r="AO163" s="35" t="str">
        <f t="shared" si="99"/>
        <v/>
      </c>
      <c r="AP163" s="35" t="str">
        <f t="shared" si="100"/>
        <v/>
      </c>
      <c r="AQ163" s="35" t="str">
        <f t="shared" si="101"/>
        <v/>
      </c>
      <c r="AR163" s="35" t="str">
        <f t="shared" si="102"/>
        <v/>
      </c>
      <c r="AS163" s="36">
        <f t="shared" si="103"/>
        <v>0</v>
      </c>
      <c r="AT163" s="36">
        <f t="shared" si="104"/>
        <v>0</v>
      </c>
      <c r="AU163" s="36">
        <f t="shared" si="105"/>
        <v>0</v>
      </c>
      <c r="AV163" s="37"/>
      <c r="AW163" s="38">
        <f t="shared" si="106"/>
        <v>0</v>
      </c>
      <c r="AX163" s="38" t="str">
        <f t="shared" si="107"/>
        <v>未</v>
      </c>
      <c r="AY163" s="39"/>
      <c r="AZ163" s="40">
        <f t="shared" si="108"/>
        <v>0</v>
      </c>
      <c r="BA163" s="40">
        <f t="shared" si="109"/>
        <v>0</v>
      </c>
      <c r="BB163" s="41"/>
      <c r="BC163" s="41">
        <f t="shared" si="110"/>
        <v>0</v>
      </c>
      <c r="BD163" s="41"/>
      <c r="BE163" s="40">
        <f t="shared" si="111"/>
        <v>0</v>
      </c>
      <c r="BF163" s="41"/>
      <c r="BG163" s="41">
        <f t="shared" si="112"/>
        <v>0</v>
      </c>
      <c r="BH163" s="39"/>
      <c r="BI163" s="39"/>
      <c r="BJ163" s="39"/>
      <c r="BK163" s="39"/>
      <c r="BL163" s="39"/>
      <c r="BM163" s="39"/>
      <c r="BN163" s="39"/>
      <c r="BO163" s="39"/>
      <c r="BP163" s="39"/>
      <c r="BQ163" s="39"/>
      <c r="BR163" s="39"/>
      <c r="BS163" s="39"/>
      <c r="BT163" s="39"/>
      <c r="BU163" s="39"/>
      <c r="BV163" s="39"/>
      <c r="BW163" s="39"/>
      <c r="BX163" s="39"/>
      <c r="BY163" s="39"/>
      <c r="BZ163" s="39"/>
    </row>
    <row r="164" spans="1:78" s="43" customFormat="1" ht="150" customHeight="1" x14ac:dyDescent="0.4">
      <c r="A164" s="83" t="str">
        <f t="shared" si="113"/>
        <v>未</v>
      </c>
      <c r="B164" s="92">
        <v>159</v>
      </c>
      <c r="C164" s="86" t="s">
        <v>197</v>
      </c>
      <c r="D164" s="93">
        <v>2</v>
      </c>
      <c r="E164" s="44"/>
      <c r="F164" s="107"/>
      <c r="G164" s="108"/>
      <c r="H164" s="108"/>
      <c r="I164" s="108"/>
      <c r="J164" s="108"/>
      <c r="K164" s="89" t="str">
        <f t="shared" si="75"/>
        <v/>
      </c>
      <c r="L164" s="90" t="str">
        <f t="shared" si="76"/>
        <v/>
      </c>
      <c r="M164" s="90" t="str">
        <f t="shared" si="77"/>
        <v/>
      </c>
      <c r="N164" s="90" t="str">
        <f t="shared" si="78"/>
        <v/>
      </c>
      <c r="O164" s="90" t="str">
        <f t="shared" si="79"/>
        <v/>
      </c>
      <c r="P164" s="28" t="str">
        <f t="shared" si="80"/>
        <v/>
      </c>
      <c r="Q164" s="28" t="str">
        <f t="shared" si="81"/>
        <v/>
      </c>
      <c r="R164" s="28" t="str">
        <f t="shared" si="82"/>
        <v/>
      </c>
      <c r="S164" s="28" t="str">
        <f t="shared" si="83"/>
        <v/>
      </c>
      <c r="T164" s="28" t="str">
        <f t="shared" si="84"/>
        <v/>
      </c>
      <c r="U164" s="45" t="str">
        <f t="shared" si="85"/>
        <v>未</v>
      </c>
      <c r="V164" s="30">
        <f t="shared" si="86"/>
        <v>0</v>
      </c>
      <c r="W164" s="31">
        <v>1</v>
      </c>
      <c r="X164" s="31">
        <v>1</v>
      </c>
      <c r="Y164" s="31">
        <v>1</v>
      </c>
      <c r="Z164" s="31">
        <v>1</v>
      </c>
      <c r="AA164" s="31">
        <v>1</v>
      </c>
      <c r="AB164" s="31">
        <f t="shared" si="87"/>
        <v>0</v>
      </c>
      <c r="AC164" s="31">
        <f t="shared" si="88"/>
        <v>0</v>
      </c>
      <c r="AD164" s="31">
        <f t="shared" si="89"/>
        <v>0</v>
      </c>
      <c r="AE164" s="31">
        <f t="shared" si="90"/>
        <v>0</v>
      </c>
      <c r="AF164" s="31">
        <f t="shared" si="91"/>
        <v>0</v>
      </c>
      <c r="AG164" s="31">
        <f t="shared" si="92"/>
        <v>0</v>
      </c>
      <c r="AH164" s="33" t="str">
        <f t="shared" si="93"/>
        <v/>
      </c>
      <c r="AI164" s="33" t="str">
        <f t="shared" si="94"/>
        <v/>
      </c>
      <c r="AJ164" s="33" t="str">
        <f t="shared" si="95"/>
        <v/>
      </c>
      <c r="AK164" s="33" t="str">
        <f t="shared" si="96"/>
        <v/>
      </c>
      <c r="AL164" s="33" t="str">
        <f t="shared" si="97"/>
        <v/>
      </c>
      <c r="AM164" s="34"/>
      <c r="AN164" s="35" t="str">
        <f t="shared" si="98"/>
        <v/>
      </c>
      <c r="AO164" s="35" t="str">
        <f t="shared" si="99"/>
        <v/>
      </c>
      <c r="AP164" s="35" t="str">
        <f t="shared" si="100"/>
        <v/>
      </c>
      <c r="AQ164" s="35" t="str">
        <f t="shared" si="101"/>
        <v/>
      </c>
      <c r="AR164" s="35" t="str">
        <f t="shared" si="102"/>
        <v/>
      </c>
      <c r="AS164" s="36">
        <f t="shared" si="103"/>
        <v>0</v>
      </c>
      <c r="AT164" s="36">
        <f t="shared" si="104"/>
        <v>0</v>
      </c>
      <c r="AU164" s="36">
        <f t="shared" si="105"/>
        <v>0</v>
      </c>
      <c r="AV164" s="37"/>
      <c r="AW164" s="38">
        <f t="shared" si="106"/>
        <v>0</v>
      </c>
      <c r="AX164" s="38" t="str">
        <f t="shared" si="107"/>
        <v>未</v>
      </c>
      <c r="AY164" s="39"/>
      <c r="AZ164" s="40">
        <f t="shared" si="108"/>
        <v>0</v>
      </c>
      <c r="BA164" s="40">
        <f t="shared" si="109"/>
        <v>0</v>
      </c>
      <c r="BB164" s="41"/>
      <c r="BC164" s="41">
        <f t="shared" si="110"/>
        <v>0</v>
      </c>
      <c r="BD164" s="41"/>
      <c r="BE164" s="40">
        <f t="shared" si="111"/>
        <v>0</v>
      </c>
      <c r="BF164" s="41"/>
      <c r="BG164" s="41">
        <f t="shared" si="112"/>
        <v>0</v>
      </c>
      <c r="BH164" s="39"/>
      <c r="BI164" s="39"/>
      <c r="BJ164" s="39"/>
      <c r="BK164" s="39"/>
      <c r="BL164" s="39"/>
      <c r="BM164" s="39"/>
      <c r="BN164" s="39"/>
      <c r="BO164" s="39"/>
      <c r="BP164" s="39"/>
      <c r="BQ164" s="39"/>
      <c r="BR164" s="39"/>
      <c r="BS164" s="39"/>
      <c r="BT164" s="39"/>
      <c r="BU164" s="39"/>
      <c r="BV164" s="39"/>
      <c r="BW164" s="39"/>
      <c r="BX164" s="39"/>
      <c r="BY164" s="39"/>
      <c r="BZ164" s="39"/>
    </row>
    <row r="165" spans="1:78" s="43" customFormat="1" ht="150" customHeight="1" x14ac:dyDescent="0.4">
      <c r="A165" s="83" t="str">
        <f t="shared" si="113"/>
        <v>未</v>
      </c>
      <c r="B165" s="92">
        <v>160</v>
      </c>
      <c r="C165" s="87" t="s">
        <v>198</v>
      </c>
      <c r="D165" s="93">
        <v>2</v>
      </c>
      <c r="E165" s="44"/>
      <c r="F165" s="107"/>
      <c r="G165" s="108"/>
      <c r="H165" s="108"/>
      <c r="I165" s="108"/>
      <c r="J165" s="108"/>
      <c r="K165" s="89" t="str">
        <f t="shared" si="75"/>
        <v/>
      </c>
      <c r="L165" s="90" t="str">
        <f t="shared" si="76"/>
        <v/>
      </c>
      <c r="M165" s="90" t="str">
        <f t="shared" si="77"/>
        <v/>
      </c>
      <c r="N165" s="90" t="str">
        <f t="shared" si="78"/>
        <v/>
      </c>
      <c r="O165" s="90" t="str">
        <f t="shared" si="79"/>
        <v/>
      </c>
      <c r="P165" s="28" t="str">
        <f t="shared" si="80"/>
        <v/>
      </c>
      <c r="Q165" s="28" t="str">
        <f t="shared" si="81"/>
        <v/>
      </c>
      <c r="R165" s="28" t="str">
        <f t="shared" si="82"/>
        <v/>
      </c>
      <c r="S165" s="28" t="str">
        <f t="shared" si="83"/>
        <v/>
      </c>
      <c r="T165" s="28" t="str">
        <f t="shared" si="84"/>
        <v/>
      </c>
      <c r="U165" s="45" t="str">
        <f t="shared" si="85"/>
        <v>未</v>
      </c>
      <c r="V165" s="30">
        <f t="shared" si="86"/>
        <v>0</v>
      </c>
      <c r="W165" s="31">
        <v>1</v>
      </c>
      <c r="X165" s="31">
        <v>1</v>
      </c>
      <c r="Y165" s="31">
        <v>1</v>
      </c>
      <c r="Z165" s="31">
        <v>1</v>
      </c>
      <c r="AA165" s="31">
        <v>1</v>
      </c>
      <c r="AB165" s="31">
        <f t="shared" si="87"/>
        <v>0</v>
      </c>
      <c r="AC165" s="31">
        <f t="shared" si="88"/>
        <v>0</v>
      </c>
      <c r="AD165" s="31">
        <f t="shared" si="89"/>
        <v>0</v>
      </c>
      <c r="AE165" s="31">
        <f t="shared" si="90"/>
        <v>0</v>
      </c>
      <c r="AF165" s="31">
        <f t="shared" si="91"/>
        <v>0</v>
      </c>
      <c r="AG165" s="31">
        <f t="shared" si="92"/>
        <v>0</v>
      </c>
      <c r="AH165" s="33" t="str">
        <f t="shared" si="93"/>
        <v/>
      </c>
      <c r="AI165" s="33" t="str">
        <f t="shared" si="94"/>
        <v/>
      </c>
      <c r="AJ165" s="33" t="str">
        <f t="shared" si="95"/>
        <v/>
      </c>
      <c r="AK165" s="33" t="str">
        <f t="shared" si="96"/>
        <v/>
      </c>
      <c r="AL165" s="33" t="str">
        <f t="shared" si="97"/>
        <v/>
      </c>
      <c r="AM165" s="34"/>
      <c r="AN165" s="35" t="str">
        <f t="shared" si="98"/>
        <v/>
      </c>
      <c r="AO165" s="35" t="str">
        <f t="shared" si="99"/>
        <v/>
      </c>
      <c r="AP165" s="35" t="str">
        <f t="shared" si="100"/>
        <v/>
      </c>
      <c r="AQ165" s="35" t="str">
        <f t="shared" si="101"/>
        <v/>
      </c>
      <c r="AR165" s="35" t="str">
        <f t="shared" si="102"/>
        <v/>
      </c>
      <c r="AS165" s="36">
        <f t="shared" si="103"/>
        <v>0</v>
      </c>
      <c r="AT165" s="36">
        <f t="shared" si="104"/>
        <v>0</v>
      </c>
      <c r="AU165" s="36">
        <f t="shared" si="105"/>
        <v>0</v>
      </c>
      <c r="AV165" s="37"/>
      <c r="AW165" s="38">
        <f t="shared" si="106"/>
        <v>0</v>
      </c>
      <c r="AX165" s="38" t="str">
        <f t="shared" si="107"/>
        <v>未</v>
      </c>
      <c r="AY165" s="39"/>
      <c r="AZ165" s="40">
        <f t="shared" si="108"/>
        <v>0</v>
      </c>
      <c r="BA165" s="40">
        <f t="shared" si="109"/>
        <v>0</v>
      </c>
      <c r="BB165" s="41"/>
      <c r="BC165" s="41">
        <f t="shared" si="110"/>
        <v>0</v>
      </c>
      <c r="BD165" s="41"/>
      <c r="BE165" s="40">
        <f t="shared" si="111"/>
        <v>0</v>
      </c>
      <c r="BF165" s="41"/>
      <c r="BG165" s="41">
        <f t="shared" si="112"/>
        <v>0</v>
      </c>
      <c r="BH165" s="39"/>
      <c r="BI165" s="39"/>
      <c r="BJ165" s="39"/>
      <c r="BK165" s="39"/>
      <c r="BL165" s="39"/>
      <c r="BM165" s="39"/>
      <c r="BN165" s="39"/>
      <c r="BO165" s="39"/>
      <c r="BP165" s="39"/>
      <c r="BQ165" s="39"/>
      <c r="BR165" s="39"/>
      <c r="BS165" s="39"/>
      <c r="BT165" s="39"/>
      <c r="BU165" s="39"/>
      <c r="BV165" s="39"/>
      <c r="BW165" s="39"/>
      <c r="BX165" s="39"/>
      <c r="BY165" s="39"/>
      <c r="BZ165" s="39"/>
    </row>
    <row r="166" spans="1:78" s="43" customFormat="1" ht="150" customHeight="1" x14ac:dyDescent="0.4">
      <c r="A166" s="83" t="str">
        <f t="shared" si="113"/>
        <v>未</v>
      </c>
      <c r="B166" s="92">
        <v>161</v>
      </c>
      <c r="C166" s="87" t="s">
        <v>199</v>
      </c>
      <c r="D166" s="93">
        <v>1</v>
      </c>
      <c r="E166" s="44"/>
      <c r="F166" s="107"/>
      <c r="G166" s="108"/>
      <c r="H166" s="108"/>
      <c r="I166" s="108"/>
      <c r="J166" s="108"/>
      <c r="K166" s="89" t="str">
        <f t="shared" si="75"/>
        <v/>
      </c>
      <c r="L166" s="90" t="str">
        <f t="shared" si="76"/>
        <v/>
      </c>
      <c r="M166" s="90" t="str">
        <f t="shared" si="77"/>
        <v/>
      </c>
      <c r="N166" s="90" t="str">
        <f t="shared" si="78"/>
        <v/>
      </c>
      <c r="O166" s="90" t="str">
        <f t="shared" si="79"/>
        <v/>
      </c>
      <c r="P166" s="28" t="str">
        <f t="shared" si="80"/>
        <v/>
      </c>
      <c r="Q166" s="28" t="str">
        <f t="shared" si="81"/>
        <v/>
      </c>
      <c r="R166" s="28" t="str">
        <f t="shared" si="82"/>
        <v/>
      </c>
      <c r="S166" s="28" t="str">
        <f t="shared" si="83"/>
        <v/>
      </c>
      <c r="T166" s="28" t="str">
        <f t="shared" si="84"/>
        <v/>
      </c>
      <c r="U166" s="45" t="str">
        <f t="shared" si="85"/>
        <v>未</v>
      </c>
      <c r="V166" s="30">
        <f t="shared" si="86"/>
        <v>0</v>
      </c>
      <c r="W166" s="31">
        <v>1</v>
      </c>
      <c r="X166" s="31">
        <v>1</v>
      </c>
      <c r="Y166" s="31">
        <v>1</v>
      </c>
      <c r="Z166" s="31">
        <v>1</v>
      </c>
      <c r="AA166" s="31">
        <v>1</v>
      </c>
      <c r="AB166" s="31">
        <f t="shared" si="87"/>
        <v>0</v>
      </c>
      <c r="AC166" s="31">
        <f t="shared" si="88"/>
        <v>0</v>
      </c>
      <c r="AD166" s="31">
        <f t="shared" si="89"/>
        <v>0</v>
      </c>
      <c r="AE166" s="31">
        <f t="shared" si="90"/>
        <v>0</v>
      </c>
      <c r="AF166" s="31">
        <f t="shared" si="91"/>
        <v>0</v>
      </c>
      <c r="AG166" s="31">
        <f t="shared" si="92"/>
        <v>0</v>
      </c>
      <c r="AH166" s="33" t="str">
        <f t="shared" si="93"/>
        <v/>
      </c>
      <c r="AI166" s="33" t="str">
        <f t="shared" si="94"/>
        <v/>
      </c>
      <c r="AJ166" s="33" t="str">
        <f t="shared" si="95"/>
        <v/>
      </c>
      <c r="AK166" s="33" t="str">
        <f t="shared" si="96"/>
        <v/>
      </c>
      <c r="AL166" s="33" t="str">
        <f t="shared" si="97"/>
        <v/>
      </c>
      <c r="AM166" s="34"/>
      <c r="AN166" s="35" t="str">
        <f t="shared" si="98"/>
        <v/>
      </c>
      <c r="AO166" s="35" t="str">
        <f t="shared" si="99"/>
        <v/>
      </c>
      <c r="AP166" s="35" t="str">
        <f t="shared" si="100"/>
        <v/>
      </c>
      <c r="AQ166" s="35" t="str">
        <f t="shared" si="101"/>
        <v/>
      </c>
      <c r="AR166" s="35" t="str">
        <f t="shared" si="102"/>
        <v/>
      </c>
      <c r="AS166" s="36">
        <f t="shared" si="103"/>
        <v>0</v>
      </c>
      <c r="AT166" s="36">
        <f t="shared" si="104"/>
        <v>0</v>
      </c>
      <c r="AU166" s="36">
        <f t="shared" si="105"/>
        <v>0</v>
      </c>
      <c r="AV166" s="37"/>
      <c r="AW166" s="38">
        <f t="shared" si="106"/>
        <v>0</v>
      </c>
      <c r="AX166" s="38" t="str">
        <f t="shared" si="107"/>
        <v>未</v>
      </c>
      <c r="AY166" s="39"/>
      <c r="AZ166" s="40">
        <f t="shared" si="108"/>
        <v>0</v>
      </c>
      <c r="BA166" s="40">
        <f t="shared" si="109"/>
        <v>0</v>
      </c>
      <c r="BB166" s="41"/>
      <c r="BC166" s="41">
        <f t="shared" si="110"/>
        <v>0</v>
      </c>
      <c r="BD166" s="41"/>
      <c r="BE166" s="40">
        <f t="shared" si="111"/>
        <v>0</v>
      </c>
      <c r="BF166" s="41"/>
      <c r="BG166" s="41">
        <f t="shared" si="112"/>
        <v>0</v>
      </c>
      <c r="BH166" s="39"/>
      <c r="BI166" s="39"/>
      <c r="BJ166" s="39"/>
      <c r="BK166" s="39"/>
      <c r="BL166" s="39"/>
      <c r="BM166" s="39"/>
      <c r="BN166" s="39"/>
      <c r="BO166" s="39"/>
      <c r="BP166" s="39"/>
      <c r="BQ166" s="39"/>
      <c r="BR166" s="39"/>
      <c r="BS166" s="39"/>
      <c r="BT166" s="39"/>
      <c r="BU166" s="39"/>
      <c r="BV166" s="39"/>
      <c r="BW166" s="39"/>
      <c r="BX166" s="39"/>
      <c r="BY166" s="39"/>
      <c r="BZ166" s="39"/>
    </row>
    <row r="167" spans="1:78" s="43" customFormat="1" ht="150" customHeight="1" x14ac:dyDescent="0.4">
      <c r="A167" s="83" t="str">
        <f t="shared" si="113"/>
        <v>未</v>
      </c>
      <c r="B167" s="92">
        <v>162</v>
      </c>
      <c r="C167" s="87" t="s">
        <v>200</v>
      </c>
      <c r="D167" s="93">
        <v>2</v>
      </c>
      <c r="E167" s="44"/>
      <c r="F167" s="107"/>
      <c r="G167" s="108"/>
      <c r="H167" s="108"/>
      <c r="I167" s="108"/>
      <c r="J167" s="108"/>
      <c r="K167" s="89" t="str">
        <f t="shared" si="75"/>
        <v/>
      </c>
      <c r="L167" s="90" t="str">
        <f t="shared" si="76"/>
        <v/>
      </c>
      <c r="M167" s="90" t="str">
        <f t="shared" si="77"/>
        <v/>
      </c>
      <c r="N167" s="90" t="str">
        <f t="shared" si="78"/>
        <v/>
      </c>
      <c r="O167" s="90" t="str">
        <f t="shared" si="79"/>
        <v/>
      </c>
      <c r="P167" s="28" t="str">
        <f t="shared" si="80"/>
        <v/>
      </c>
      <c r="Q167" s="28" t="str">
        <f t="shared" si="81"/>
        <v/>
      </c>
      <c r="R167" s="28" t="str">
        <f t="shared" si="82"/>
        <v/>
      </c>
      <c r="S167" s="28" t="str">
        <f t="shared" si="83"/>
        <v/>
      </c>
      <c r="T167" s="28" t="str">
        <f t="shared" si="84"/>
        <v/>
      </c>
      <c r="U167" s="45" t="str">
        <f t="shared" si="85"/>
        <v>未</v>
      </c>
      <c r="V167" s="30">
        <f t="shared" si="86"/>
        <v>0</v>
      </c>
      <c r="W167" s="31">
        <v>1</v>
      </c>
      <c r="X167" s="31">
        <v>1</v>
      </c>
      <c r="Y167" s="31">
        <v>1</v>
      </c>
      <c r="Z167" s="31">
        <v>1</v>
      </c>
      <c r="AA167" s="31">
        <v>1</v>
      </c>
      <c r="AB167" s="31">
        <f t="shared" si="87"/>
        <v>0</v>
      </c>
      <c r="AC167" s="31">
        <f t="shared" si="88"/>
        <v>0</v>
      </c>
      <c r="AD167" s="31">
        <f t="shared" si="89"/>
        <v>0</v>
      </c>
      <c r="AE167" s="31">
        <f t="shared" si="90"/>
        <v>0</v>
      </c>
      <c r="AF167" s="31">
        <f t="shared" si="91"/>
        <v>0</v>
      </c>
      <c r="AG167" s="31">
        <f t="shared" si="92"/>
        <v>0</v>
      </c>
      <c r="AH167" s="33" t="str">
        <f t="shared" si="93"/>
        <v/>
      </c>
      <c r="AI167" s="33" t="str">
        <f t="shared" si="94"/>
        <v/>
      </c>
      <c r="AJ167" s="33" t="str">
        <f t="shared" si="95"/>
        <v/>
      </c>
      <c r="AK167" s="33" t="str">
        <f t="shared" si="96"/>
        <v/>
      </c>
      <c r="AL167" s="33" t="str">
        <f t="shared" si="97"/>
        <v/>
      </c>
      <c r="AM167" s="34"/>
      <c r="AN167" s="35" t="str">
        <f t="shared" si="98"/>
        <v/>
      </c>
      <c r="AO167" s="35" t="str">
        <f t="shared" si="99"/>
        <v/>
      </c>
      <c r="AP167" s="35" t="str">
        <f t="shared" si="100"/>
        <v/>
      </c>
      <c r="AQ167" s="35" t="str">
        <f t="shared" si="101"/>
        <v/>
      </c>
      <c r="AR167" s="35" t="str">
        <f t="shared" si="102"/>
        <v/>
      </c>
      <c r="AS167" s="36">
        <f t="shared" si="103"/>
        <v>0</v>
      </c>
      <c r="AT167" s="36">
        <f t="shared" si="104"/>
        <v>0</v>
      </c>
      <c r="AU167" s="36">
        <f t="shared" si="105"/>
        <v>0</v>
      </c>
      <c r="AV167" s="37"/>
      <c r="AW167" s="38">
        <f t="shared" si="106"/>
        <v>0</v>
      </c>
      <c r="AX167" s="38" t="str">
        <f t="shared" si="107"/>
        <v>未</v>
      </c>
      <c r="AY167" s="39"/>
      <c r="AZ167" s="40">
        <f t="shared" si="108"/>
        <v>0</v>
      </c>
      <c r="BA167" s="40">
        <f t="shared" si="109"/>
        <v>0</v>
      </c>
      <c r="BB167" s="41"/>
      <c r="BC167" s="41">
        <f t="shared" si="110"/>
        <v>0</v>
      </c>
      <c r="BD167" s="41"/>
      <c r="BE167" s="40">
        <f t="shared" si="111"/>
        <v>0</v>
      </c>
      <c r="BF167" s="41"/>
      <c r="BG167" s="41">
        <f t="shared" si="112"/>
        <v>0</v>
      </c>
      <c r="BH167" s="39"/>
      <c r="BI167" s="39"/>
      <c r="BJ167" s="39"/>
      <c r="BK167" s="39"/>
      <c r="BL167" s="39"/>
      <c r="BM167" s="39"/>
      <c r="BN167" s="39"/>
      <c r="BO167" s="39"/>
      <c r="BP167" s="39"/>
      <c r="BQ167" s="39"/>
      <c r="BR167" s="39"/>
      <c r="BS167" s="39"/>
      <c r="BT167" s="39"/>
      <c r="BU167" s="39"/>
      <c r="BV167" s="39"/>
      <c r="BW167" s="39"/>
      <c r="BX167" s="39"/>
      <c r="BY167" s="39"/>
      <c r="BZ167" s="39"/>
    </row>
    <row r="168" spans="1:78" s="43" customFormat="1" ht="150" customHeight="1" x14ac:dyDescent="0.4">
      <c r="A168" s="83" t="str">
        <f t="shared" si="113"/>
        <v>未</v>
      </c>
      <c r="B168" s="92">
        <v>163</v>
      </c>
      <c r="C168" s="87" t="s">
        <v>201</v>
      </c>
      <c r="D168" s="93">
        <v>2</v>
      </c>
      <c r="E168" s="44"/>
      <c r="F168" s="107"/>
      <c r="G168" s="108"/>
      <c r="H168" s="108"/>
      <c r="I168" s="108"/>
      <c r="J168" s="108"/>
      <c r="K168" s="89" t="str">
        <f t="shared" si="75"/>
        <v/>
      </c>
      <c r="L168" s="90" t="str">
        <f t="shared" si="76"/>
        <v/>
      </c>
      <c r="M168" s="90" t="str">
        <f t="shared" si="77"/>
        <v/>
      </c>
      <c r="N168" s="90" t="str">
        <f t="shared" si="78"/>
        <v/>
      </c>
      <c r="O168" s="90" t="str">
        <f t="shared" si="79"/>
        <v/>
      </c>
      <c r="P168" s="28" t="str">
        <f t="shared" si="80"/>
        <v/>
      </c>
      <c r="Q168" s="28" t="str">
        <f t="shared" si="81"/>
        <v/>
      </c>
      <c r="R168" s="28" t="str">
        <f t="shared" si="82"/>
        <v/>
      </c>
      <c r="S168" s="28" t="str">
        <f t="shared" si="83"/>
        <v/>
      </c>
      <c r="T168" s="28" t="str">
        <f t="shared" si="84"/>
        <v/>
      </c>
      <c r="U168" s="45" t="str">
        <f t="shared" si="85"/>
        <v>未</v>
      </c>
      <c r="V168" s="30">
        <f t="shared" si="86"/>
        <v>0</v>
      </c>
      <c r="W168" s="31">
        <v>1</v>
      </c>
      <c r="X168" s="31">
        <v>1</v>
      </c>
      <c r="Y168" s="31">
        <v>1</v>
      </c>
      <c r="Z168" s="31">
        <v>1</v>
      </c>
      <c r="AA168" s="31">
        <v>1</v>
      </c>
      <c r="AB168" s="31">
        <f t="shared" si="87"/>
        <v>0</v>
      </c>
      <c r="AC168" s="31">
        <f t="shared" si="88"/>
        <v>0</v>
      </c>
      <c r="AD168" s="31">
        <f t="shared" si="89"/>
        <v>0</v>
      </c>
      <c r="AE168" s="31">
        <f t="shared" si="90"/>
        <v>0</v>
      </c>
      <c r="AF168" s="31">
        <f t="shared" si="91"/>
        <v>0</v>
      </c>
      <c r="AG168" s="31">
        <f t="shared" si="92"/>
        <v>0</v>
      </c>
      <c r="AH168" s="33" t="str">
        <f t="shared" si="93"/>
        <v/>
      </c>
      <c r="AI168" s="33" t="str">
        <f t="shared" si="94"/>
        <v/>
      </c>
      <c r="AJ168" s="33" t="str">
        <f t="shared" si="95"/>
        <v/>
      </c>
      <c r="AK168" s="33" t="str">
        <f t="shared" si="96"/>
        <v/>
      </c>
      <c r="AL168" s="33" t="str">
        <f t="shared" si="97"/>
        <v/>
      </c>
      <c r="AM168" s="34"/>
      <c r="AN168" s="35" t="str">
        <f t="shared" si="98"/>
        <v/>
      </c>
      <c r="AO168" s="35" t="str">
        <f t="shared" si="99"/>
        <v/>
      </c>
      <c r="AP168" s="35" t="str">
        <f t="shared" si="100"/>
        <v/>
      </c>
      <c r="AQ168" s="35" t="str">
        <f t="shared" si="101"/>
        <v/>
      </c>
      <c r="AR168" s="35" t="str">
        <f t="shared" si="102"/>
        <v/>
      </c>
      <c r="AS168" s="36">
        <f t="shared" si="103"/>
        <v>0</v>
      </c>
      <c r="AT168" s="36">
        <f t="shared" si="104"/>
        <v>0</v>
      </c>
      <c r="AU168" s="36">
        <f t="shared" si="105"/>
        <v>0</v>
      </c>
      <c r="AV168" s="37"/>
      <c r="AW168" s="38">
        <f t="shared" si="106"/>
        <v>0</v>
      </c>
      <c r="AX168" s="38" t="str">
        <f t="shared" si="107"/>
        <v>未</v>
      </c>
      <c r="AY168" s="39"/>
      <c r="AZ168" s="40">
        <f t="shared" si="108"/>
        <v>0</v>
      </c>
      <c r="BA168" s="40">
        <f t="shared" si="109"/>
        <v>0</v>
      </c>
      <c r="BB168" s="41"/>
      <c r="BC168" s="41">
        <f t="shared" si="110"/>
        <v>0</v>
      </c>
      <c r="BD168" s="41"/>
      <c r="BE168" s="40">
        <f t="shared" si="111"/>
        <v>0</v>
      </c>
      <c r="BF168" s="41"/>
      <c r="BG168" s="41">
        <f t="shared" si="112"/>
        <v>0</v>
      </c>
      <c r="BH168" s="39"/>
      <c r="BI168" s="39"/>
      <c r="BJ168" s="39"/>
      <c r="BK168" s="39"/>
      <c r="BL168" s="39"/>
      <c r="BM168" s="39"/>
      <c r="BN168" s="39"/>
      <c r="BO168" s="39"/>
      <c r="BP168" s="39"/>
      <c r="BQ168" s="39"/>
      <c r="BR168" s="39"/>
      <c r="BS168" s="39"/>
      <c r="BT168" s="39"/>
      <c r="BU168" s="39"/>
      <c r="BV168" s="39"/>
      <c r="BW168" s="39"/>
      <c r="BX168" s="39"/>
      <c r="BY168" s="39"/>
      <c r="BZ168" s="39"/>
    </row>
    <row r="169" spans="1:78" s="43" customFormat="1" ht="150" customHeight="1" x14ac:dyDescent="0.4">
      <c r="A169" s="83" t="str">
        <f t="shared" si="113"/>
        <v>未</v>
      </c>
      <c r="B169" s="92">
        <v>164</v>
      </c>
      <c r="C169" s="86" t="s">
        <v>202</v>
      </c>
      <c r="D169" s="93">
        <v>1</v>
      </c>
      <c r="E169" s="44"/>
      <c r="F169" s="107"/>
      <c r="G169" s="108"/>
      <c r="H169" s="108"/>
      <c r="I169" s="108"/>
      <c r="J169" s="108"/>
      <c r="K169" s="89" t="str">
        <f t="shared" si="75"/>
        <v/>
      </c>
      <c r="L169" s="90" t="str">
        <f t="shared" si="76"/>
        <v/>
      </c>
      <c r="M169" s="90" t="str">
        <f t="shared" si="77"/>
        <v/>
      </c>
      <c r="N169" s="90" t="str">
        <f t="shared" si="78"/>
        <v/>
      </c>
      <c r="O169" s="90" t="str">
        <f t="shared" si="79"/>
        <v/>
      </c>
      <c r="P169" s="28" t="str">
        <f t="shared" si="80"/>
        <v/>
      </c>
      <c r="Q169" s="28" t="str">
        <f t="shared" si="81"/>
        <v/>
      </c>
      <c r="R169" s="28" t="str">
        <f t="shared" si="82"/>
        <v/>
      </c>
      <c r="S169" s="28" t="str">
        <f t="shared" si="83"/>
        <v/>
      </c>
      <c r="T169" s="28" t="str">
        <f t="shared" si="84"/>
        <v/>
      </c>
      <c r="U169" s="45" t="str">
        <f t="shared" si="85"/>
        <v>未</v>
      </c>
      <c r="V169" s="30">
        <f t="shared" si="86"/>
        <v>0</v>
      </c>
      <c r="W169" s="31">
        <v>1</v>
      </c>
      <c r="X169" s="31">
        <v>1</v>
      </c>
      <c r="Y169" s="31">
        <v>1</v>
      </c>
      <c r="Z169" s="31">
        <v>1</v>
      </c>
      <c r="AA169" s="31">
        <v>1</v>
      </c>
      <c r="AB169" s="31">
        <f t="shared" si="87"/>
        <v>0</v>
      </c>
      <c r="AC169" s="31">
        <f t="shared" si="88"/>
        <v>0</v>
      </c>
      <c r="AD169" s="31">
        <f t="shared" si="89"/>
        <v>0</v>
      </c>
      <c r="AE169" s="31">
        <f t="shared" si="90"/>
        <v>0</v>
      </c>
      <c r="AF169" s="31">
        <f t="shared" si="91"/>
        <v>0</v>
      </c>
      <c r="AG169" s="31">
        <f t="shared" si="92"/>
        <v>0</v>
      </c>
      <c r="AH169" s="33" t="str">
        <f t="shared" si="93"/>
        <v/>
      </c>
      <c r="AI169" s="33" t="str">
        <f t="shared" si="94"/>
        <v/>
      </c>
      <c r="AJ169" s="33" t="str">
        <f t="shared" si="95"/>
        <v/>
      </c>
      <c r="AK169" s="33" t="str">
        <f t="shared" si="96"/>
        <v/>
      </c>
      <c r="AL169" s="33" t="str">
        <f t="shared" si="97"/>
        <v/>
      </c>
      <c r="AM169" s="34"/>
      <c r="AN169" s="35" t="str">
        <f t="shared" si="98"/>
        <v/>
      </c>
      <c r="AO169" s="35" t="str">
        <f t="shared" si="99"/>
        <v/>
      </c>
      <c r="AP169" s="35" t="str">
        <f t="shared" si="100"/>
        <v/>
      </c>
      <c r="AQ169" s="35" t="str">
        <f t="shared" si="101"/>
        <v/>
      </c>
      <c r="AR169" s="35" t="str">
        <f t="shared" si="102"/>
        <v/>
      </c>
      <c r="AS169" s="36">
        <f t="shared" si="103"/>
        <v>0</v>
      </c>
      <c r="AT169" s="36">
        <f t="shared" si="104"/>
        <v>0</v>
      </c>
      <c r="AU169" s="36">
        <f t="shared" si="105"/>
        <v>0</v>
      </c>
      <c r="AV169" s="37"/>
      <c r="AW169" s="38">
        <f t="shared" si="106"/>
        <v>0</v>
      </c>
      <c r="AX169" s="38" t="str">
        <f t="shared" si="107"/>
        <v>未</v>
      </c>
      <c r="AY169" s="39"/>
      <c r="AZ169" s="40">
        <f t="shared" si="108"/>
        <v>0</v>
      </c>
      <c r="BA169" s="40">
        <f t="shared" si="109"/>
        <v>0</v>
      </c>
      <c r="BB169" s="41"/>
      <c r="BC169" s="41">
        <f t="shared" si="110"/>
        <v>0</v>
      </c>
      <c r="BD169" s="41"/>
      <c r="BE169" s="40">
        <f t="shared" si="111"/>
        <v>0</v>
      </c>
      <c r="BF169" s="41"/>
      <c r="BG169" s="41">
        <f t="shared" si="112"/>
        <v>0</v>
      </c>
      <c r="BH169" s="39"/>
      <c r="BI169" s="39"/>
      <c r="BJ169" s="39"/>
      <c r="BK169" s="39"/>
      <c r="BL169" s="39"/>
      <c r="BM169" s="39"/>
      <c r="BN169" s="39"/>
      <c r="BO169" s="39"/>
      <c r="BP169" s="39"/>
      <c r="BQ169" s="39"/>
      <c r="BR169" s="39"/>
      <c r="BS169" s="39"/>
      <c r="BT169" s="39"/>
      <c r="BU169" s="39"/>
      <c r="BV169" s="39"/>
      <c r="BW169" s="39"/>
      <c r="BX169" s="39"/>
      <c r="BY169" s="39"/>
      <c r="BZ169" s="39"/>
    </row>
    <row r="170" spans="1:78" s="43" customFormat="1" ht="150" customHeight="1" x14ac:dyDescent="0.4">
      <c r="A170" s="83" t="str">
        <f t="shared" si="113"/>
        <v>未</v>
      </c>
      <c r="B170" s="92">
        <v>165</v>
      </c>
      <c r="C170" s="86" t="s">
        <v>203</v>
      </c>
      <c r="D170" s="93">
        <v>2</v>
      </c>
      <c r="E170" s="44"/>
      <c r="F170" s="107"/>
      <c r="G170" s="108"/>
      <c r="H170" s="108"/>
      <c r="I170" s="108"/>
      <c r="J170" s="108"/>
      <c r="K170" s="89" t="str">
        <f t="shared" ref="K170:K204" si="114">IF(ISBLANK(F170),"",IF((D170=F170),"○","×"))</f>
        <v/>
      </c>
      <c r="L170" s="90" t="str">
        <f t="shared" ref="L170:L204" si="115">IF(ISBLANK(G170),"",IF((D170=G170),"○","×"))</f>
        <v/>
      </c>
      <c r="M170" s="90" t="str">
        <f t="shared" ref="M170:M204" si="116">IF(ISBLANK(H170),"",IF((D170=H170),"○","×"))</f>
        <v/>
      </c>
      <c r="N170" s="90" t="str">
        <f t="shared" ref="N170:N204" si="117">IF(ISBLANK(I170),"",IF((D170=I170),"○","×"))</f>
        <v/>
      </c>
      <c r="O170" s="90" t="str">
        <f t="shared" ref="O170:O204" si="118">IF(ISBLANK(J170),"",IF((D170=J170),"○","×"))</f>
        <v/>
      </c>
      <c r="P170" s="28" t="str">
        <f t="shared" ref="P170:P204" si="119">IF(F170="","",IF(D170=F170,1,0))</f>
        <v/>
      </c>
      <c r="Q170" s="28" t="str">
        <f t="shared" ref="Q170:Q204" si="120">IF(G170="","",IF(D170=G170,1,0))</f>
        <v/>
      </c>
      <c r="R170" s="28" t="str">
        <f t="shared" ref="R170:R204" si="121">IF(H170="","",IF(D170=H170,1,0))</f>
        <v/>
      </c>
      <c r="S170" s="28" t="str">
        <f t="shared" ref="S170:S204" si="122">IF(I170="","",IF(D170=I170,1,0))</f>
        <v/>
      </c>
      <c r="T170" s="28" t="str">
        <f t="shared" ref="T170:T204" si="123">IF(J170="","",IF(D170=J170,1,0))</f>
        <v/>
      </c>
      <c r="U170" s="45" t="str">
        <f t="shared" ref="U170:U204" si="124">AX170</f>
        <v>未</v>
      </c>
      <c r="V170" s="30">
        <f t="shared" ref="V170:V204" si="125">SUM(P170:T170)</f>
        <v>0</v>
      </c>
      <c r="W170" s="31">
        <v>1</v>
      </c>
      <c r="X170" s="31">
        <v>1</v>
      </c>
      <c r="Y170" s="31">
        <v>1</v>
      </c>
      <c r="Z170" s="31">
        <v>1</v>
      </c>
      <c r="AA170" s="31">
        <v>1</v>
      </c>
      <c r="AB170" s="31">
        <f t="shared" ref="AB170:AB204" si="126">IF($P170=W170,1,0)</f>
        <v>0</v>
      </c>
      <c r="AC170" s="31">
        <f t="shared" ref="AC170:AC204" si="127">IF($Q170=X170,1,0)</f>
        <v>0</v>
      </c>
      <c r="AD170" s="31">
        <f t="shared" ref="AD170:AD204" si="128">IF($R170=Y170,1,0)</f>
        <v>0</v>
      </c>
      <c r="AE170" s="31">
        <f t="shared" ref="AE170:AE204" si="129">IF($S170=Z170,1,0)</f>
        <v>0</v>
      </c>
      <c r="AF170" s="31">
        <f t="shared" ref="AF170:AF204" si="130">IF($T170=AA170,1,0)</f>
        <v>0</v>
      </c>
      <c r="AG170" s="31">
        <f t="shared" ref="AG170:AG204" si="131">SUM(AB170:AF170)</f>
        <v>0</v>
      </c>
      <c r="AH170" s="33" t="str">
        <f t="shared" ref="AH170:AH204" si="132">IF(F170="","",IF(D170=F170,0,1))</f>
        <v/>
      </c>
      <c r="AI170" s="33" t="str">
        <f t="shared" ref="AI170:AI204" si="133">IF(G170="","",IF(D170=G170,0,1))</f>
        <v/>
      </c>
      <c r="AJ170" s="33" t="str">
        <f t="shared" ref="AJ170:AJ204" si="134">IF(H170="","",IF(D170=H170,0,1))</f>
        <v/>
      </c>
      <c r="AK170" s="33" t="str">
        <f t="shared" ref="AK170:AK204" si="135">IF(I170="","",IF(D170=I170,0,1))</f>
        <v/>
      </c>
      <c r="AL170" s="33" t="str">
        <f t="shared" ref="AL170:AL204" si="136">IF(J170="","",IF(D170=J170,0,1))</f>
        <v/>
      </c>
      <c r="AM170" s="34"/>
      <c r="AN170" s="35" t="str">
        <f t="shared" ref="AN170:AN204" si="137">IF(F170="","",IF($F170=D170,-100,0))</f>
        <v/>
      </c>
      <c r="AO170" s="35" t="str">
        <f t="shared" ref="AO170:AO204" si="138">IF(G170="","",IF($G170=D170,-100,0))</f>
        <v/>
      </c>
      <c r="AP170" s="35" t="str">
        <f t="shared" ref="AP170:AP204" si="139">IF(H170="","",IF($H170=D170,-100,0))</f>
        <v/>
      </c>
      <c r="AQ170" s="35" t="str">
        <f t="shared" ref="AQ170:AQ204" si="140">IF(I170="","",IF($I170=D170,-100,0))</f>
        <v/>
      </c>
      <c r="AR170" s="35" t="str">
        <f t="shared" ref="AR170:AR204" si="141">IF(J170="","",IF($J170=D170,-100,0))</f>
        <v/>
      </c>
      <c r="AS170" s="36">
        <f t="shared" ref="AS170:AS204" si="142">SUM(AN170:AP170)</f>
        <v>0</v>
      </c>
      <c r="AT170" s="36">
        <f t="shared" ref="AT170:AT204" si="143">SUM(AO170:AQ170)</f>
        <v>0</v>
      </c>
      <c r="AU170" s="36">
        <f t="shared" ref="AU170:AU204" si="144">SUM(AP170:AR170)</f>
        <v>0</v>
      </c>
      <c r="AV170" s="37"/>
      <c r="AW170" s="38">
        <f t="shared" ref="AW170:AW204" si="145">COUNTIF(AS170:AU170,"-300")</f>
        <v>0</v>
      </c>
      <c r="AX170" s="38" t="str">
        <f t="shared" ref="AX170:AX204" si="146">IF(AW170&gt;=1,"終","未")</f>
        <v>未</v>
      </c>
      <c r="AY170" s="39"/>
      <c r="AZ170" s="40">
        <f t="shared" ref="AZ170:AZ204" si="147">IF(BC170=3,1,0)</f>
        <v>0</v>
      </c>
      <c r="BA170" s="40">
        <f t="shared" ref="BA170:BA204" si="148">IF(BC170=3,1,0)</f>
        <v>0</v>
      </c>
      <c r="BB170" s="41"/>
      <c r="BC170" s="41">
        <f t="shared" ref="BC170:BC204" si="149">SUM(P170:R170)</f>
        <v>0</v>
      </c>
      <c r="BD170" s="41"/>
      <c r="BE170" s="40">
        <f t="shared" ref="BE170:BE204" si="150">IF(BG170=3,1,0)</f>
        <v>0</v>
      </c>
      <c r="BF170" s="41"/>
      <c r="BG170" s="41">
        <f t="shared" ref="BG170:BG204" si="151">SUM(AC170:AE170)</f>
        <v>0</v>
      </c>
      <c r="BH170" s="39"/>
      <c r="BI170" s="39"/>
      <c r="BJ170" s="39"/>
      <c r="BK170" s="39"/>
      <c r="BL170" s="39"/>
      <c r="BM170" s="39"/>
      <c r="BN170" s="39"/>
      <c r="BO170" s="39"/>
      <c r="BP170" s="39"/>
      <c r="BQ170" s="39"/>
      <c r="BR170" s="39"/>
      <c r="BS170" s="39"/>
      <c r="BT170" s="39"/>
      <c r="BU170" s="39"/>
      <c r="BV170" s="39"/>
      <c r="BW170" s="39"/>
      <c r="BX170" s="39"/>
      <c r="BY170" s="39"/>
      <c r="BZ170" s="39"/>
    </row>
    <row r="171" spans="1:78" s="43" customFormat="1" ht="165" customHeight="1" x14ac:dyDescent="0.4">
      <c r="A171" s="83" t="str">
        <f t="shared" si="113"/>
        <v>未</v>
      </c>
      <c r="B171" s="92">
        <v>166</v>
      </c>
      <c r="C171" s="86" t="s">
        <v>204</v>
      </c>
      <c r="D171" s="93">
        <v>1</v>
      </c>
      <c r="E171" s="44"/>
      <c r="F171" s="107"/>
      <c r="G171" s="108"/>
      <c r="H171" s="108"/>
      <c r="I171" s="108"/>
      <c r="J171" s="108"/>
      <c r="K171" s="89" t="str">
        <f t="shared" si="114"/>
        <v/>
      </c>
      <c r="L171" s="90" t="str">
        <f t="shared" si="115"/>
        <v/>
      </c>
      <c r="M171" s="90" t="str">
        <f t="shared" si="116"/>
        <v/>
      </c>
      <c r="N171" s="90" t="str">
        <f t="shared" si="117"/>
        <v/>
      </c>
      <c r="O171" s="90" t="str">
        <f t="shared" si="118"/>
        <v/>
      </c>
      <c r="P171" s="28" t="str">
        <f t="shared" si="119"/>
        <v/>
      </c>
      <c r="Q171" s="28" t="str">
        <f t="shared" si="120"/>
        <v/>
      </c>
      <c r="R171" s="28" t="str">
        <f t="shared" si="121"/>
        <v/>
      </c>
      <c r="S171" s="28" t="str">
        <f t="shared" si="122"/>
        <v/>
      </c>
      <c r="T171" s="28" t="str">
        <f t="shared" si="123"/>
        <v/>
      </c>
      <c r="U171" s="45" t="str">
        <f t="shared" si="124"/>
        <v>未</v>
      </c>
      <c r="V171" s="30">
        <f t="shared" si="125"/>
        <v>0</v>
      </c>
      <c r="W171" s="31">
        <v>1</v>
      </c>
      <c r="X171" s="31">
        <v>1</v>
      </c>
      <c r="Y171" s="31">
        <v>1</v>
      </c>
      <c r="Z171" s="31">
        <v>1</v>
      </c>
      <c r="AA171" s="31">
        <v>1</v>
      </c>
      <c r="AB171" s="31">
        <f t="shared" si="126"/>
        <v>0</v>
      </c>
      <c r="AC171" s="31">
        <f t="shared" si="127"/>
        <v>0</v>
      </c>
      <c r="AD171" s="31">
        <f t="shared" si="128"/>
        <v>0</v>
      </c>
      <c r="AE171" s="31">
        <f t="shared" si="129"/>
        <v>0</v>
      </c>
      <c r="AF171" s="31">
        <f t="shared" si="130"/>
        <v>0</v>
      </c>
      <c r="AG171" s="31">
        <f t="shared" si="131"/>
        <v>0</v>
      </c>
      <c r="AH171" s="33" t="str">
        <f t="shared" si="132"/>
        <v/>
      </c>
      <c r="AI171" s="33" t="str">
        <f t="shared" si="133"/>
        <v/>
      </c>
      <c r="AJ171" s="33" t="str">
        <f t="shared" si="134"/>
        <v/>
      </c>
      <c r="AK171" s="33" t="str">
        <f t="shared" si="135"/>
        <v/>
      </c>
      <c r="AL171" s="33" t="str">
        <f t="shared" si="136"/>
        <v/>
      </c>
      <c r="AM171" s="34"/>
      <c r="AN171" s="35" t="str">
        <f t="shared" si="137"/>
        <v/>
      </c>
      <c r="AO171" s="35" t="str">
        <f t="shared" si="138"/>
        <v/>
      </c>
      <c r="AP171" s="35" t="str">
        <f t="shared" si="139"/>
        <v/>
      </c>
      <c r="AQ171" s="35" t="str">
        <f t="shared" si="140"/>
        <v/>
      </c>
      <c r="AR171" s="35" t="str">
        <f t="shared" si="141"/>
        <v/>
      </c>
      <c r="AS171" s="36">
        <f t="shared" si="142"/>
        <v>0</v>
      </c>
      <c r="AT171" s="36">
        <f t="shared" si="143"/>
        <v>0</v>
      </c>
      <c r="AU171" s="36">
        <f t="shared" si="144"/>
        <v>0</v>
      </c>
      <c r="AV171" s="37"/>
      <c r="AW171" s="38">
        <f t="shared" si="145"/>
        <v>0</v>
      </c>
      <c r="AX171" s="38" t="str">
        <f t="shared" si="146"/>
        <v>未</v>
      </c>
      <c r="AY171" s="39"/>
      <c r="AZ171" s="40">
        <f t="shared" si="147"/>
        <v>0</v>
      </c>
      <c r="BA171" s="40">
        <f t="shared" si="148"/>
        <v>0</v>
      </c>
      <c r="BB171" s="41"/>
      <c r="BC171" s="41">
        <f t="shared" si="149"/>
        <v>0</v>
      </c>
      <c r="BD171" s="41"/>
      <c r="BE171" s="40">
        <f t="shared" si="150"/>
        <v>0</v>
      </c>
      <c r="BF171" s="41"/>
      <c r="BG171" s="41">
        <f t="shared" si="151"/>
        <v>0</v>
      </c>
      <c r="BH171" s="39"/>
      <c r="BI171" s="39"/>
      <c r="BJ171" s="39"/>
      <c r="BK171" s="39"/>
      <c r="BL171" s="39"/>
      <c r="BM171" s="39"/>
      <c r="BN171" s="39"/>
      <c r="BO171" s="39"/>
      <c r="BP171" s="39"/>
      <c r="BQ171" s="39"/>
      <c r="BR171" s="39"/>
      <c r="BS171" s="39"/>
      <c r="BT171" s="39"/>
      <c r="BU171" s="39"/>
      <c r="BV171" s="39"/>
      <c r="BW171" s="39"/>
      <c r="BX171" s="39"/>
      <c r="BY171" s="39"/>
      <c r="BZ171" s="39"/>
    </row>
    <row r="172" spans="1:78" s="43" customFormat="1" ht="150" customHeight="1" x14ac:dyDescent="0.4">
      <c r="A172" s="83" t="str">
        <f t="shared" si="113"/>
        <v>未</v>
      </c>
      <c r="B172" s="92">
        <v>167</v>
      </c>
      <c r="C172" s="86" t="s">
        <v>33</v>
      </c>
      <c r="D172" s="93">
        <v>1</v>
      </c>
      <c r="E172" s="44"/>
      <c r="F172" s="107"/>
      <c r="G172" s="108"/>
      <c r="H172" s="108"/>
      <c r="I172" s="108"/>
      <c r="J172" s="108"/>
      <c r="K172" s="89" t="str">
        <f t="shared" si="114"/>
        <v/>
      </c>
      <c r="L172" s="90" t="str">
        <f t="shared" si="115"/>
        <v/>
      </c>
      <c r="M172" s="90" t="str">
        <f t="shared" si="116"/>
        <v/>
      </c>
      <c r="N172" s="90" t="str">
        <f t="shared" si="117"/>
        <v/>
      </c>
      <c r="O172" s="90" t="str">
        <f t="shared" si="118"/>
        <v/>
      </c>
      <c r="P172" s="28" t="str">
        <f t="shared" si="119"/>
        <v/>
      </c>
      <c r="Q172" s="28" t="str">
        <f t="shared" si="120"/>
        <v/>
      </c>
      <c r="R172" s="28" t="str">
        <f t="shared" si="121"/>
        <v/>
      </c>
      <c r="S172" s="28" t="str">
        <f t="shared" si="122"/>
        <v/>
      </c>
      <c r="T172" s="28" t="str">
        <f t="shared" si="123"/>
        <v/>
      </c>
      <c r="U172" s="45" t="str">
        <f t="shared" si="124"/>
        <v>未</v>
      </c>
      <c r="V172" s="30">
        <f t="shared" si="125"/>
        <v>0</v>
      </c>
      <c r="W172" s="31">
        <v>1</v>
      </c>
      <c r="X172" s="31">
        <v>1</v>
      </c>
      <c r="Y172" s="31">
        <v>1</v>
      </c>
      <c r="Z172" s="31">
        <v>1</v>
      </c>
      <c r="AA172" s="31">
        <v>1</v>
      </c>
      <c r="AB172" s="31">
        <f t="shared" si="126"/>
        <v>0</v>
      </c>
      <c r="AC172" s="31">
        <f t="shared" si="127"/>
        <v>0</v>
      </c>
      <c r="AD172" s="31">
        <f t="shared" si="128"/>
        <v>0</v>
      </c>
      <c r="AE172" s="31">
        <f t="shared" si="129"/>
        <v>0</v>
      </c>
      <c r="AF172" s="31">
        <f t="shared" si="130"/>
        <v>0</v>
      </c>
      <c r="AG172" s="31">
        <f t="shared" si="131"/>
        <v>0</v>
      </c>
      <c r="AH172" s="33" t="str">
        <f t="shared" si="132"/>
        <v/>
      </c>
      <c r="AI172" s="33" t="str">
        <f t="shared" si="133"/>
        <v/>
      </c>
      <c r="AJ172" s="33" t="str">
        <f t="shared" si="134"/>
        <v/>
      </c>
      <c r="AK172" s="33" t="str">
        <f t="shared" si="135"/>
        <v/>
      </c>
      <c r="AL172" s="33" t="str">
        <f t="shared" si="136"/>
        <v/>
      </c>
      <c r="AM172" s="34"/>
      <c r="AN172" s="35" t="str">
        <f t="shared" si="137"/>
        <v/>
      </c>
      <c r="AO172" s="35" t="str">
        <f t="shared" si="138"/>
        <v/>
      </c>
      <c r="AP172" s="35" t="str">
        <f t="shared" si="139"/>
        <v/>
      </c>
      <c r="AQ172" s="35" t="str">
        <f t="shared" si="140"/>
        <v/>
      </c>
      <c r="AR172" s="35" t="str">
        <f t="shared" si="141"/>
        <v/>
      </c>
      <c r="AS172" s="36">
        <f t="shared" si="142"/>
        <v>0</v>
      </c>
      <c r="AT172" s="36">
        <f t="shared" si="143"/>
        <v>0</v>
      </c>
      <c r="AU172" s="36">
        <f t="shared" si="144"/>
        <v>0</v>
      </c>
      <c r="AV172" s="37"/>
      <c r="AW172" s="38">
        <f t="shared" si="145"/>
        <v>0</v>
      </c>
      <c r="AX172" s="38" t="str">
        <f t="shared" si="146"/>
        <v>未</v>
      </c>
      <c r="AY172" s="39"/>
      <c r="AZ172" s="40">
        <f t="shared" si="147"/>
        <v>0</v>
      </c>
      <c r="BA172" s="40">
        <f t="shared" si="148"/>
        <v>0</v>
      </c>
      <c r="BB172" s="41"/>
      <c r="BC172" s="41">
        <f t="shared" si="149"/>
        <v>0</v>
      </c>
      <c r="BD172" s="41"/>
      <c r="BE172" s="40">
        <f t="shared" si="150"/>
        <v>0</v>
      </c>
      <c r="BF172" s="41"/>
      <c r="BG172" s="41">
        <f t="shared" si="151"/>
        <v>0</v>
      </c>
      <c r="BH172" s="39"/>
      <c r="BI172" s="39"/>
      <c r="BJ172" s="39"/>
      <c r="BK172" s="39"/>
      <c r="BL172" s="39"/>
      <c r="BM172" s="39"/>
      <c r="BN172" s="39"/>
      <c r="BO172" s="39"/>
      <c r="BP172" s="39"/>
      <c r="BQ172" s="39"/>
      <c r="BR172" s="39"/>
      <c r="BS172" s="39"/>
      <c r="BT172" s="39"/>
      <c r="BU172" s="39"/>
      <c r="BV172" s="39"/>
      <c r="BW172" s="39"/>
      <c r="BX172" s="39"/>
      <c r="BY172" s="39"/>
      <c r="BZ172" s="39"/>
    </row>
    <row r="173" spans="1:78" s="43" customFormat="1" ht="150" customHeight="1" x14ac:dyDescent="0.4">
      <c r="A173" s="83" t="str">
        <f t="shared" si="113"/>
        <v>未</v>
      </c>
      <c r="B173" s="92">
        <v>168</v>
      </c>
      <c r="C173" s="86" t="s">
        <v>34</v>
      </c>
      <c r="D173" s="93">
        <v>1</v>
      </c>
      <c r="E173" s="44"/>
      <c r="F173" s="107"/>
      <c r="G173" s="108"/>
      <c r="H173" s="108"/>
      <c r="I173" s="108"/>
      <c r="J173" s="108"/>
      <c r="K173" s="89" t="str">
        <f t="shared" si="114"/>
        <v/>
      </c>
      <c r="L173" s="90" t="str">
        <f t="shared" si="115"/>
        <v/>
      </c>
      <c r="M173" s="90" t="str">
        <f t="shared" si="116"/>
        <v/>
      </c>
      <c r="N173" s="90" t="str">
        <f t="shared" si="117"/>
        <v/>
      </c>
      <c r="O173" s="90" t="str">
        <f t="shared" si="118"/>
        <v/>
      </c>
      <c r="P173" s="28" t="str">
        <f t="shared" si="119"/>
        <v/>
      </c>
      <c r="Q173" s="28" t="str">
        <f t="shared" si="120"/>
        <v/>
      </c>
      <c r="R173" s="28" t="str">
        <f t="shared" si="121"/>
        <v/>
      </c>
      <c r="S173" s="28" t="str">
        <f t="shared" si="122"/>
        <v/>
      </c>
      <c r="T173" s="28" t="str">
        <f t="shared" si="123"/>
        <v/>
      </c>
      <c r="U173" s="45" t="str">
        <f t="shared" si="124"/>
        <v>未</v>
      </c>
      <c r="V173" s="30">
        <f t="shared" si="125"/>
        <v>0</v>
      </c>
      <c r="W173" s="31">
        <v>1</v>
      </c>
      <c r="X173" s="31">
        <v>1</v>
      </c>
      <c r="Y173" s="31">
        <v>1</v>
      </c>
      <c r="Z173" s="31">
        <v>1</v>
      </c>
      <c r="AA173" s="31">
        <v>1</v>
      </c>
      <c r="AB173" s="31">
        <f t="shared" si="126"/>
        <v>0</v>
      </c>
      <c r="AC173" s="31">
        <f t="shared" si="127"/>
        <v>0</v>
      </c>
      <c r="AD173" s="31">
        <f t="shared" si="128"/>
        <v>0</v>
      </c>
      <c r="AE173" s="31">
        <f t="shared" si="129"/>
        <v>0</v>
      </c>
      <c r="AF173" s="31">
        <f t="shared" si="130"/>
        <v>0</v>
      </c>
      <c r="AG173" s="31">
        <f t="shared" si="131"/>
        <v>0</v>
      </c>
      <c r="AH173" s="33" t="str">
        <f t="shared" si="132"/>
        <v/>
      </c>
      <c r="AI173" s="33" t="str">
        <f t="shared" si="133"/>
        <v/>
      </c>
      <c r="AJ173" s="33" t="str">
        <f t="shared" si="134"/>
        <v/>
      </c>
      <c r="AK173" s="33" t="str">
        <f t="shared" si="135"/>
        <v/>
      </c>
      <c r="AL173" s="33" t="str">
        <f t="shared" si="136"/>
        <v/>
      </c>
      <c r="AM173" s="34"/>
      <c r="AN173" s="35" t="str">
        <f t="shared" si="137"/>
        <v/>
      </c>
      <c r="AO173" s="35" t="str">
        <f t="shared" si="138"/>
        <v/>
      </c>
      <c r="AP173" s="35" t="str">
        <f t="shared" si="139"/>
        <v/>
      </c>
      <c r="AQ173" s="35" t="str">
        <f t="shared" si="140"/>
        <v/>
      </c>
      <c r="AR173" s="35" t="str">
        <f t="shared" si="141"/>
        <v/>
      </c>
      <c r="AS173" s="36">
        <f t="shared" si="142"/>
        <v>0</v>
      </c>
      <c r="AT173" s="36">
        <f t="shared" si="143"/>
        <v>0</v>
      </c>
      <c r="AU173" s="36">
        <f t="shared" si="144"/>
        <v>0</v>
      </c>
      <c r="AV173" s="37"/>
      <c r="AW173" s="38">
        <f t="shared" si="145"/>
        <v>0</v>
      </c>
      <c r="AX173" s="38" t="str">
        <f t="shared" si="146"/>
        <v>未</v>
      </c>
      <c r="AY173" s="39"/>
      <c r="AZ173" s="40">
        <f t="shared" si="147"/>
        <v>0</v>
      </c>
      <c r="BA173" s="40">
        <f t="shared" si="148"/>
        <v>0</v>
      </c>
      <c r="BB173" s="41"/>
      <c r="BC173" s="41">
        <f t="shared" si="149"/>
        <v>0</v>
      </c>
      <c r="BD173" s="41"/>
      <c r="BE173" s="40">
        <f t="shared" si="150"/>
        <v>0</v>
      </c>
      <c r="BF173" s="41"/>
      <c r="BG173" s="41">
        <f t="shared" si="151"/>
        <v>0</v>
      </c>
      <c r="BH173" s="39"/>
      <c r="BI173" s="39"/>
      <c r="BJ173" s="39"/>
      <c r="BK173" s="39"/>
      <c r="BL173" s="39"/>
      <c r="BM173" s="39"/>
      <c r="BN173" s="39"/>
      <c r="BO173" s="39"/>
      <c r="BP173" s="39"/>
      <c r="BQ173" s="39"/>
      <c r="BR173" s="39"/>
      <c r="BS173" s="39"/>
      <c r="BT173" s="39"/>
      <c r="BU173" s="39"/>
      <c r="BV173" s="39"/>
      <c r="BW173" s="39"/>
      <c r="BX173" s="39"/>
      <c r="BY173" s="39"/>
      <c r="BZ173" s="39"/>
    </row>
    <row r="174" spans="1:78" s="43" customFormat="1" ht="150" customHeight="1" x14ac:dyDescent="0.4">
      <c r="A174" s="83" t="str">
        <f t="shared" si="113"/>
        <v>未</v>
      </c>
      <c r="B174" s="92">
        <v>169</v>
      </c>
      <c r="C174" s="86" t="s">
        <v>35</v>
      </c>
      <c r="D174" s="93">
        <v>1</v>
      </c>
      <c r="E174" s="44"/>
      <c r="F174" s="107"/>
      <c r="G174" s="108"/>
      <c r="H174" s="108"/>
      <c r="I174" s="108"/>
      <c r="J174" s="108"/>
      <c r="K174" s="89" t="str">
        <f t="shared" si="114"/>
        <v/>
      </c>
      <c r="L174" s="90" t="str">
        <f t="shared" si="115"/>
        <v/>
      </c>
      <c r="M174" s="90" t="str">
        <f t="shared" si="116"/>
        <v/>
      </c>
      <c r="N174" s="90" t="str">
        <f t="shared" si="117"/>
        <v/>
      </c>
      <c r="O174" s="90" t="str">
        <f t="shared" si="118"/>
        <v/>
      </c>
      <c r="P174" s="28" t="str">
        <f t="shared" si="119"/>
        <v/>
      </c>
      <c r="Q174" s="28" t="str">
        <f t="shared" si="120"/>
        <v/>
      </c>
      <c r="R174" s="28" t="str">
        <f t="shared" si="121"/>
        <v/>
      </c>
      <c r="S174" s="28" t="str">
        <f t="shared" si="122"/>
        <v/>
      </c>
      <c r="T174" s="28" t="str">
        <f t="shared" si="123"/>
        <v/>
      </c>
      <c r="U174" s="45" t="str">
        <f t="shared" si="124"/>
        <v>未</v>
      </c>
      <c r="V174" s="30">
        <f t="shared" si="125"/>
        <v>0</v>
      </c>
      <c r="W174" s="31">
        <v>1</v>
      </c>
      <c r="X174" s="31">
        <v>1</v>
      </c>
      <c r="Y174" s="31">
        <v>1</v>
      </c>
      <c r="Z174" s="31">
        <v>1</v>
      </c>
      <c r="AA174" s="31">
        <v>1</v>
      </c>
      <c r="AB174" s="31">
        <f t="shared" si="126"/>
        <v>0</v>
      </c>
      <c r="AC174" s="31">
        <f t="shared" si="127"/>
        <v>0</v>
      </c>
      <c r="AD174" s="31">
        <f t="shared" si="128"/>
        <v>0</v>
      </c>
      <c r="AE174" s="31">
        <f t="shared" si="129"/>
        <v>0</v>
      </c>
      <c r="AF174" s="31">
        <f t="shared" si="130"/>
        <v>0</v>
      </c>
      <c r="AG174" s="31">
        <f t="shared" si="131"/>
        <v>0</v>
      </c>
      <c r="AH174" s="33" t="str">
        <f t="shared" si="132"/>
        <v/>
      </c>
      <c r="AI174" s="33" t="str">
        <f t="shared" si="133"/>
        <v/>
      </c>
      <c r="AJ174" s="33" t="str">
        <f t="shared" si="134"/>
        <v/>
      </c>
      <c r="AK174" s="33" t="str">
        <f t="shared" si="135"/>
        <v/>
      </c>
      <c r="AL174" s="33" t="str">
        <f t="shared" si="136"/>
        <v/>
      </c>
      <c r="AM174" s="34"/>
      <c r="AN174" s="35" t="str">
        <f t="shared" si="137"/>
        <v/>
      </c>
      <c r="AO174" s="35" t="str">
        <f t="shared" si="138"/>
        <v/>
      </c>
      <c r="AP174" s="35" t="str">
        <f t="shared" si="139"/>
        <v/>
      </c>
      <c r="AQ174" s="35" t="str">
        <f t="shared" si="140"/>
        <v/>
      </c>
      <c r="AR174" s="35" t="str">
        <f t="shared" si="141"/>
        <v/>
      </c>
      <c r="AS174" s="36">
        <f t="shared" si="142"/>
        <v>0</v>
      </c>
      <c r="AT174" s="36">
        <f t="shared" si="143"/>
        <v>0</v>
      </c>
      <c r="AU174" s="36">
        <f t="shared" si="144"/>
        <v>0</v>
      </c>
      <c r="AV174" s="37"/>
      <c r="AW174" s="38">
        <f t="shared" si="145"/>
        <v>0</v>
      </c>
      <c r="AX174" s="38" t="str">
        <f t="shared" si="146"/>
        <v>未</v>
      </c>
      <c r="AY174" s="39"/>
      <c r="AZ174" s="40">
        <f t="shared" si="147"/>
        <v>0</v>
      </c>
      <c r="BA174" s="40">
        <f t="shared" si="148"/>
        <v>0</v>
      </c>
      <c r="BB174" s="41"/>
      <c r="BC174" s="41">
        <f t="shared" si="149"/>
        <v>0</v>
      </c>
      <c r="BD174" s="41"/>
      <c r="BE174" s="40">
        <f t="shared" si="150"/>
        <v>0</v>
      </c>
      <c r="BF174" s="41"/>
      <c r="BG174" s="41">
        <f t="shared" si="151"/>
        <v>0</v>
      </c>
      <c r="BH174" s="39"/>
      <c r="BI174" s="39"/>
      <c r="BJ174" s="39"/>
      <c r="BK174" s="39"/>
      <c r="BL174" s="39"/>
      <c r="BM174" s="39"/>
      <c r="BN174" s="39"/>
      <c r="BO174" s="39"/>
      <c r="BP174" s="39"/>
      <c r="BQ174" s="39"/>
      <c r="BR174" s="39"/>
      <c r="BS174" s="39"/>
      <c r="BT174" s="39"/>
      <c r="BU174" s="39"/>
      <c r="BV174" s="39"/>
      <c r="BW174" s="39"/>
      <c r="BX174" s="39"/>
      <c r="BY174" s="39"/>
      <c r="BZ174" s="39"/>
    </row>
    <row r="175" spans="1:78" s="43" customFormat="1" ht="150" customHeight="1" x14ac:dyDescent="0.4">
      <c r="A175" s="83" t="str">
        <f t="shared" si="113"/>
        <v>未</v>
      </c>
      <c r="B175" s="92">
        <v>170</v>
      </c>
      <c r="C175" s="86" t="s">
        <v>36</v>
      </c>
      <c r="D175" s="93">
        <v>1</v>
      </c>
      <c r="E175" s="44"/>
      <c r="F175" s="107"/>
      <c r="G175" s="108"/>
      <c r="H175" s="108"/>
      <c r="I175" s="108"/>
      <c r="J175" s="108"/>
      <c r="K175" s="89" t="str">
        <f t="shared" si="114"/>
        <v/>
      </c>
      <c r="L175" s="90" t="str">
        <f t="shared" si="115"/>
        <v/>
      </c>
      <c r="M175" s="90" t="str">
        <f t="shared" si="116"/>
        <v/>
      </c>
      <c r="N175" s="90" t="str">
        <f t="shared" si="117"/>
        <v/>
      </c>
      <c r="O175" s="90" t="str">
        <f t="shared" si="118"/>
        <v/>
      </c>
      <c r="P175" s="28" t="str">
        <f t="shared" si="119"/>
        <v/>
      </c>
      <c r="Q175" s="28" t="str">
        <f t="shared" si="120"/>
        <v/>
      </c>
      <c r="R175" s="28" t="str">
        <f t="shared" si="121"/>
        <v/>
      </c>
      <c r="S175" s="28" t="str">
        <f t="shared" si="122"/>
        <v/>
      </c>
      <c r="T175" s="28" t="str">
        <f t="shared" si="123"/>
        <v/>
      </c>
      <c r="U175" s="45" t="str">
        <f t="shared" si="124"/>
        <v>未</v>
      </c>
      <c r="V175" s="30">
        <f t="shared" si="125"/>
        <v>0</v>
      </c>
      <c r="W175" s="31">
        <v>1</v>
      </c>
      <c r="X175" s="31">
        <v>1</v>
      </c>
      <c r="Y175" s="31">
        <v>1</v>
      </c>
      <c r="Z175" s="31">
        <v>1</v>
      </c>
      <c r="AA175" s="31">
        <v>1</v>
      </c>
      <c r="AB175" s="31">
        <f t="shared" si="126"/>
        <v>0</v>
      </c>
      <c r="AC175" s="31">
        <f t="shared" si="127"/>
        <v>0</v>
      </c>
      <c r="AD175" s="31">
        <f t="shared" si="128"/>
        <v>0</v>
      </c>
      <c r="AE175" s="31">
        <f t="shared" si="129"/>
        <v>0</v>
      </c>
      <c r="AF175" s="31">
        <f t="shared" si="130"/>
        <v>0</v>
      </c>
      <c r="AG175" s="31">
        <f t="shared" si="131"/>
        <v>0</v>
      </c>
      <c r="AH175" s="33" t="str">
        <f t="shared" si="132"/>
        <v/>
      </c>
      <c r="AI175" s="33" t="str">
        <f t="shared" si="133"/>
        <v/>
      </c>
      <c r="AJ175" s="33" t="str">
        <f t="shared" si="134"/>
        <v/>
      </c>
      <c r="AK175" s="33" t="str">
        <f t="shared" si="135"/>
        <v/>
      </c>
      <c r="AL175" s="33" t="str">
        <f t="shared" si="136"/>
        <v/>
      </c>
      <c r="AM175" s="34"/>
      <c r="AN175" s="35" t="str">
        <f t="shared" si="137"/>
        <v/>
      </c>
      <c r="AO175" s="35" t="str">
        <f t="shared" si="138"/>
        <v/>
      </c>
      <c r="AP175" s="35" t="str">
        <f t="shared" si="139"/>
        <v/>
      </c>
      <c r="AQ175" s="35" t="str">
        <f t="shared" si="140"/>
        <v/>
      </c>
      <c r="AR175" s="35" t="str">
        <f t="shared" si="141"/>
        <v/>
      </c>
      <c r="AS175" s="36">
        <f t="shared" si="142"/>
        <v>0</v>
      </c>
      <c r="AT175" s="36">
        <f t="shared" si="143"/>
        <v>0</v>
      </c>
      <c r="AU175" s="36">
        <f t="shared" si="144"/>
        <v>0</v>
      </c>
      <c r="AV175" s="37"/>
      <c r="AW175" s="38">
        <f t="shared" si="145"/>
        <v>0</v>
      </c>
      <c r="AX175" s="38" t="str">
        <f t="shared" si="146"/>
        <v>未</v>
      </c>
      <c r="AY175" s="39"/>
      <c r="AZ175" s="40">
        <f t="shared" si="147"/>
        <v>0</v>
      </c>
      <c r="BA175" s="40">
        <f t="shared" si="148"/>
        <v>0</v>
      </c>
      <c r="BB175" s="41"/>
      <c r="BC175" s="41">
        <f t="shared" si="149"/>
        <v>0</v>
      </c>
      <c r="BD175" s="41"/>
      <c r="BE175" s="40">
        <f t="shared" si="150"/>
        <v>0</v>
      </c>
      <c r="BF175" s="41"/>
      <c r="BG175" s="41">
        <f t="shared" si="151"/>
        <v>0</v>
      </c>
      <c r="BH175" s="39"/>
      <c r="BI175" s="39"/>
      <c r="BJ175" s="39"/>
      <c r="BK175" s="39"/>
      <c r="BL175" s="39"/>
      <c r="BM175" s="39"/>
      <c r="BN175" s="39"/>
      <c r="BO175" s="39"/>
      <c r="BP175" s="39"/>
      <c r="BQ175" s="39"/>
      <c r="BR175" s="39"/>
      <c r="BS175" s="39"/>
      <c r="BT175" s="39"/>
      <c r="BU175" s="39"/>
      <c r="BV175" s="39"/>
      <c r="BW175" s="39"/>
      <c r="BX175" s="39"/>
      <c r="BY175" s="39"/>
      <c r="BZ175" s="39"/>
    </row>
    <row r="176" spans="1:78" s="43" customFormat="1" ht="150" customHeight="1" x14ac:dyDescent="0.4">
      <c r="A176" s="83" t="str">
        <f t="shared" si="113"/>
        <v>未</v>
      </c>
      <c r="B176" s="92">
        <v>171</v>
      </c>
      <c r="C176" s="86" t="s">
        <v>37</v>
      </c>
      <c r="D176" s="93">
        <v>2</v>
      </c>
      <c r="E176" s="44"/>
      <c r="F176" s="107"/>
      <c r="G176" s="108"/>
      <c r="H176" s="108"/>
      <c r="I176" s="108"/>
      <c r="J176" s="108"/>
      <c r="K176" s="89" t="str">
        <f t="shared" si="114"/>
        <v/>
      </c>
      <c r="L176" s="90" t="str">
        <f t="shared" si="115"/>
        <v/>
      </c>
      <c r="M176" s="90" t="str">
        <f t="shared" si="116"/>
        <v/>
      </c>
      <c r="N176" s="90" t="str">
        <f t="shared" si="117"/>
        <v/>
      </c>
      <c r="O176" s="90" t="str">
        <f t="shared" si="118"/>
        <v/>
      </c>
      <c r="P176" s="28" t="str">
        <f t="shared" si="119"/>
        <v/>
      </c>
      <c r="Q176" s="28" t="str">
        <f t="shared" si="120"/>
        <v/>
      </c>
      <c r="R176" s="28" t="str">
        <f t="shared" si="121"/>
        <v/>
      </c>
      <c r="S176" s="28" t="str">
        <f t="shared" si="122"/>
        <v/>
      </c>
      <c r="T176" s="28" t="str">
        <f t="shared" si="123"/>
        <v/>
      </c>
      <c r="U176" s="45" t="str">
        <f t="shared" si="124"/>
        <v>未</v>
      </c>
      <c r="V176" s="30">
        <f t="shared" si="125"/>
        <v>0</v>
      </c>
      <c r="W176" s="31">
        <v>1</v>
      </c>
      <c r="X176" s="31">
        <v>1</v>
      </c>
      <c r="Y176" s="31">
        <v>1</v>
      </c>
      <c r="Z176" s="31">
        <v>1</v>
      </c>
      <c r="AA176" s="31">
        <v>1</v>
      </c>
      <c r="AB176" s="31">
        <f t="shared" si="126"/>
        <v>0</v>
      </c>
      <c r="AC176" s="31">
        <f t="shared" si="127"/>
        <v>0</v>
      </c>
      <c r="AD176" s="31">
        <f t="shared" si="128"/>
        <v>0</v>
      </c>
      <c r="AE176" s="31">
        <f t="shared" si="129"/>
        <v>0</v>
      </c>
      <c r="AF176" s="31">
        <f t="shared" si="130"/>
        <v>0</v>
      </c>
      <c r="AG176" s="31">
        <f t="shared" si="131"/>
        <v>0</v>
      </c>
      <c r="AH176" s="33" t="str">
        <f t="shared" si="132"/>
        <v/>
      </c>
      <c r="AI176" s="33" t="str">
        <f t="shared" si="133"/>
        <v/>
      </c>
      <c r="AJ176" s="33" t="str">
        <f t="shared" si="134"/>
        <v/>
      </c>
      <c r="AK176" s="33" t="str">
        <f t="shared" si="135"/>
        <v/>
      </c>
      <c r="AL176" s="33" t="str">
        <f t="shared" si="136"/>
        <v/>
      </c>
      <c r="AM176" s="34"/>
      <c r="AN176" s="35" t="str">
        <f t="shared" si="137"/>
        <v/>
      </c>
      <c r="AO176" s="35" t="str">
        <f t="shared" si="138"/>
        <v/>
      </c>
      <c r="AP176" s="35" t="str">
        <f t="shared" si="139"/>
        <v/>
      </c>
      <c r="AQ176" s="35" t="str">
        <f t="shared" si="140"/>
        <v/>
      </c>
      <c r="AR176" s="35" t="str">
        <f t="shared" si="141"/>
        <v/>
      </c>
      <c r="AS176" s="36">
        <f t="shared" si="142"/>
        <v>0</v>
      </c>
      <c r="AT176" s="36">
        <f t="shared" si="143"/>
        <v>0</v>
      </c>
      <c r="AU176" s="36">
        <f t="shared" si="144"/>
        <v>0</v>
      </c>
      <c r="AV176" s="37"/>
      <c r="AW176" s="38">
        <f t="shared" si="145"/>
        <v>0</v>
      </c>
      <c r="AX176" s="38" t="str">
        <f t="shared" si="146"/>
        <v>未</v>
      </c>
      <c r="AY176" s="39"/>
      <c r="AZ176" s="40">
        <f t="shared" si="147"/>
        <v>0</v>
      </c>
      <c r="BA176" s="40">
        <f t="shared" si="148"/>
        <v>0</v>
      </c>
      <c r="BB176" s="41"/>
      <c r="BC176" s="41">
        <f t="shared" si="149"/>
        <v>0</v>
      </c>
      <c r="BD176" s="41"/>
      <c r="BE176" s="40">
        <f t="shared" si="150"/>
        <v>0</v>
      </c>
      <c r="BF176" s="41"/>
      <c r="BG176" s="41">
        <f t="shared" si="151"/>
        <v>0</v>
      </c>
      <c r="BH176" s="39"/>
      <c r="BI176" s="39"/>
      <c r="BJ176" s="39"/>
      <c r="BK176" s="39"/>
      <c r="BL176" s="39"/>
      <c r="BM176" s="39"/>
      <c r="BN176" s="39"/>
      <c r="BO176" s="39"/>
      <c r="BP176" s="39"/>
      <c r="BQ176" s="39"/>
      <c r="BR176" s="39"/>
      <c r="BS176" s="39"/>
      <c r="BT176" s="39"/>
      <c r="BU176" s="39"/>
      <c r="BV176" s="39"/>
      <c r="BW176" s="39"/>
      <c r="BX176" s="39"/>
      <c r="BY176" s="39"/>
      <c r="BZ176" s="39"/>
    </row>
    <row r="177" spans="1:78" s="43" customFormat="1" ht="150" customHeight="1" x14ac:dyDescent="0.4">
      <c r="A177" s="83" t="str">
        <f t="shared" si="113"/>
        <v>未</v>
      </c>
      <c r="B177" s="92">
        <v>172</v>
      </c>
      <c r="C177" s="86" t="s">
        <v>205</v>
      </c>
      <c r="D177" s="93">
        <v>1</v>
      </c>
      <c r="E177" s="44"/>
      <c r="F177" s="107"/>
      <c r="G177" s="108"/>
      <c r="H177" s="108"/>
      <c r="I177" s="108"/>
      <c r="J177" s="108"/>
      <c r="K177" s="89" t="str">
        <f t="shared" si="114"/>
        <v/>
      </c>
      <c r="L177" s="90" t="str">
        <f t="shared" si="115"/>
        <v/>
      </c>
      <c r="M177" s="90" t="str">
        <f t="shared" si="116"/>
        <v/>
      </c>
      <c r="N177" s="90" t="str">
        <f t="shared" si="117"/>
        <v/>
      </c>
      <c r="O177" s="90" t="str">
        <f t="shared" si="118"/>
        <v/>
      </c>
      <c r="P177" s="28" t="str">
        <f t="shared" si="119"/>
        <v/>
      </c>
      <c r="Q177" s="28" t="str">
        <f t="shared" si="120"/>
        <v/>
      </c>
      <c r="R177" s="28" t="str">
        <f t="shared" si="121"/>
        <v/>
      </c>
      <c r="S177" s="28" t="str">
        <f t="shared" si="122"/>
        <v/>
      </c>
      <c r="T177" s="28" t="str">
        <f t="shared" si="123"/>
        <v/>
      </c>
      <c r="U177" s="45" t="str">
        <f t="shared" si="124"/>
        <v>未</v>
      </c>
      <c r="V177" s="30">
        <f t="shared" si="125"/>
        <v>0</v>
      </c>
      <c r="W177" s="31">
        <v>1</v>
      </c>
      <c r="X177" s="31">
        <v>1</v>
      </c>
      <c r="Y177" s="31">
        <v>1</v>
      </c>
      <c r="Z177" s="31">
        <v>1</v>
      </c>
      <c r="AA177" s="31">
        <v>1</v>
      </c>
      <c r="AB177" s="31">
        <f t="shared" si="126"/>
        <v>0</v>
      </c>
      <c r="AC177" s="31">
        <f t="shared" si="127"/>
        <v>0</v>
      </c>
      <c r="AD177" s="31">
        <f t="shared" si="128"/>
        <v>0</v>
      </c>
      <c r="AE177" s="31">
        <f t="shared" si="129"/>
        <v>0</v>
      </c>
      <c r="AF177" s="31">
        <f t="shared" si="130"/>
        <v>0</v>
      </c>
      <c r="AG177" s="31">
        <f t="shared" si="131"/>
        <v>0</v>
      </c>
      <c r="AH177" s="33" t="str">
        <f t="shared" si="132"/>
        <v/>
      </c>
      <c r="AI177" s="33" t="str">
        <f t="shared" si="133"/>
        <v/>
      </c>
      <c r="AJ177" s="33" t="str">
        <f t="shared" si="134"/>
        <v/>
      </c>
      <c r="AK177" s="33" t="str">
        <f t="shared" si="135"/>
        <v/>
      </c>
      <c r="AL177" s="33" t="str">
        <f t="shared" si="136"/>
        <v/>
      </c>
      <c r="AM177" s="34"/>
      <c r="AN177" s="35" t="str">
        <f t="shared" si="137"/>
        <v/>
      </c>
      <c r="AO177" s="35" t="str">
        <f t="shared" si="138"/>
        <v/>
      </c>
      <c r="AP177" s="35" t="str">
        <f t="shared" si="139"/>
        <v/>
      </c>
      <c r="AQ177" s="35" t="str">
        <f t="shared" si="140"/>
        <v/>
      </c>
      <c r="AR177" s="35" t="str">
        <f t="shared" si="141"/>
        <v/>
      </c>
      <c r="AS177" s="36">
        <f t="shared" si="142"/>
        <v>0</v>
      </c>
      <c r="AT177" s="36">
        <f t="shared" si="143"/>
        <v>0</v>
      </c>
      <c r="AU177" s="36">
        <f t="shared" si="144"/>
        <v>0</v>
      </c>
      <c r="AV177" s="37"/>
      <c r="AW177" s="38">
        <f t="shared" si="145"/>
        <v>0</v>
      </c>
      <c r="AX177" s="38" t="str">
        <f t="shared" si="146"/>
        <v>未</v>
      </c>
      <c r="AY177" s="39"/>
      <c r="AZ177" s="40">
        <f t="shared" si="147"/>
        <v>0</v>
      </c>
      <c r="BA177" s="40">
        <f t="shared" si="148"/>
        <v>0</v>
      </c>
      <c r="BB177" s="41"/>
      <c r="BC177" s="41">
        <f t="shared" si="149"/>
        <v>0</v>
      </c>
      <c r="BD177" s="41"/>
      <c r="BE177" s="40">
        <f t="shared" si="150"/>
        <v>0</v>
      </c>
      <c r="BF177" s="41"/>
      <c r="BG177" s="41">
        <f t="shared" si="151"/>
        <v>0</v>
      </c>
      <c r="BH177" s="39"/>
      <c r="BI177" s="39"/>
      <c r="BJ177" s="39"/>
      <c r="BK177" s="39"/>
      <c r="BL177" s="39"/>
      <c r="BM177" s="39"/>
      <c r="BN177" s="39"/>
      <c r="BO177" s="39"/>
      <c r="BP177" s="39"/>
      <c r="BQ177" s="39"/>
      <c r="BR177" s="39"/>
      <c r="BS177" s="39"/>
      <c r="BT177" s="39"/>
      <c r="BU177" s="39"/>
      <c r="BV177" s="39"/>
      <c r="BW177" s="39"/>
      <c r="BX177" s="39"/>
      <c r="BY177" s="39"/>
      <c r="BZ177" s="39"/>
    </row>
    <row r="178" spans="1:78" s="43" customFormat="1" ht="150" customHeight="1" x14ac:dyDescent="0.4">
      <c r="A178" s="83" t="str">
        <f t="shared" si="113"/>
        <v>未</v>
      </c>
      <c r="B178" s="92">
        <v>173</v>
      </c>
      <c r="C178" s="86" t="s">
        <v>206</v>
      </c>
      <c r="D178" s="93">
        <v>2</v>
      </c>
      <c r="E178" s="44"/>
      <c r="F178" s="107"/>
      <c r="G178" s="108"/>
      <c r="H178" s="108"/>
      <c r="I178" s="108"/>
      <c r="J178" s="108"/>
      <c r="K178" s="89" t="str">
        <f t="shared" si="114"/>
        <v/>
      </c>
      <c r="L178" s="90" t="str">
        <f t="shared" si="115"/>
        <v/>
      </c>
      <c r="M178" s="90" t="str">
        <f t="shared" si="116"/>
        <v/>
      </c>
      <c r="N178" s="90" t="str">
        <f t="shared" si="117"/>
        <v/>
      </c>
      <c r="O178" s="90" t="str">
        <f t="shared" si="118"/>
        <v/>
      </c>
      <c r="P178" s="28" t="str">
        <f t="shared" si="119"/>
        <v/>
      </c>
      <c r="Q178" s="28" t="str">
        <f t="shared" si="120"/>
        <v/>
      </c>
      <c r="R178" s="28" t="str">
        <f t="shared" si="121"/>
        <v/>
      </c>
      <c r="S178" s="28" t="str">
        <f t="shared" si="122"/>
        <v/>
      </c>
      <c r="T178" s="28" t="str">
        <f t="shared" si="123"/>
        <v/>
      </c>
      <c r="U178" s="45" t="str">
        <f t="shared" si="124"/>
        <v>未</v>
      </c>
      <c r="V178" s="30">
        <f t="shared" si="125"/>
        <v>0</v>
      </c>
      <c r="W178" s="31">
        <v>1</v>
      </c>
      <c r="X178" s="31">
        <v>1</v>
      </c>
      <c r="Y178" s="31">
        <v>1</v>
      </c>
      <c r="Z178" s="31">
        <v>1</v>
      </c>
      <c r="AA178" s="31">
        <v>1</v>
      </c>
      <c r="AB178" s="31">
        <f t="shared" si="126"/>
        <v>0</v>
      </c>
      <c r="AC178" s="31">
        <f t="shared" si="127"/>
        <v>0</v>
      </c>
      <c r="AD178" s="31">
        <f t="shared" si="128"/>
        <v>0</v>
      </c>
      <c r="AE178" s="31">
        <f t="shared" si="129"/>
        <v>0</v>
      </c>
      <c r="AF178" s="31">
        <f t="shared" si="130"/>
        <v>0</v>
      </c>
      <c r="AG178" s="31">
        <f t="shared" si="131"/>
        <v>0</v>
      </c>
      <c r="AH178" s="33" t="str">
        <f t="shared" si="132"/>
        <v/>
      </c>
      <c r="AI178" s="33" t="str">
        <f t="shared" si="133"/>
        <v/>
      </c>
      <c r="AJ178" s="33" t="str">
        <f t="shared" si="134"/>
        <v/>
      </c>
      <c r="AK178" s="33" t="str">
        <f t="shared" si="135"/>
        <v/>
      </c>
      <c r="AL178" s="33" t="str">
        <f t="shared" si="136"/>
        <v/>
      </c>
      <c r="AM178" s="34"/>
      <c r="AN178" s="35" t="str">
        <f t="shared" si="137"/>
        <v/>
      </c>
      <c r="AO178" s="35" t="str">
        <f t="shared" si="138"/>
        <v/>
      </c>
      <c r="AP178" s="35" t="str">
        <f t="shared" si="139"/>
        <v/>
      </c>
      <c r="AQ178" s="35" t="str">
        <f t="shared" si="140"/>
        <v/>
      </c>
      <c r="AR178" s="35" t="str">
        <f t="shared" si="141"/>
        <v/>
      </c>
      <c r="AS178" s="36">
        <f t="shared" si="142"/>
        <v>0</v>
      </c>
      <c r="AT178" s="36">
        <f t="shared" si="143"/>
        <v>0</v>
      </c>
      <c r="AU178" s="36">
        <f t="shared" si="144"/>
        <v>0</v>
      </c>
      <c r="AV178" s="37"/>
      <c r="AW178" s="38">
        <f t="shared" si="145"/>
        <v>0</v>
      </c>
      <c r="AX178" s="38" t="str">
        <f t="shared" si="146"/>
        <v>未</v>
      </c>
      <c r="AY178" s="39"/>
      <c r="AZ178" s="40">
        <f t="shared" si="147"/>
        <v>0</v>
      </c>
      <c r="BA178" s="40">
        <f t="shared" si="148"/>
        <v>0</v>
      </c>
      <c r="BB178" s="41"/>
      <c r="BC178" s="41">
        <f t="shared" si="149"/>
        <v>0</v>
      </c>
      <c r="BD178" s="41"/>
      <c r="BE178" s="40">
        <f t="shared" si="150"/>
        <v>0</v>
      </c>
      <c r="BF178" s="41"/>
      <c r="BG178" s="41">
        <f t="shared" si="151"/>
        <v>0</v>
      </c>
      <c r="BH178" s="39"/>
      <c r="BI178" s="39"/>
      <c r="BJ178" s="39"/>
      <c r="BK178" s="39"/>
      <c r="BL178" s="39"/>
      <c r="BM178" s="39"/>
      <c r="BN178" s="39"/>
      <c r="BO178" s="39"/>
      <c r="BP178" s="39"/>
      <c r="BQ178" s="39"/>
      <c r="BR178" s="39"/>
      <c r="BS178" s="39"/>
      <c r="BT178" s="39"/>
      <c r="BU178" s="39"/>
      <c r="BV178" s="39"/>
      <c r="BW178" s="39"/>
      <c r="BX178" s="39"/>
      <c r="BY178" s="39"/>
      <c r="BZ178" s="39"/>
    </row>
    <row r="179" spans="1:78" s="43" customFormat="1" ht="150" customHeight="1" x14ac:dyDescent="0.4">
      <c r="A179" s="83" t="str">
        <f t="shared" si="113"/>
        <v>未</v>
      </c>
      <c r="B179" s="92">
        <v>174</v>
      </c>
      <c r="C179" s="86" t="s">
        <v>207</v>
      </c>
      <c r="D179" s="93">
        <v>2</v>
      </c>
      <c r="E179" s="44"/>
      <c r="F179" s="107"/>
      <c r="G179" s="108"/>
      <c r="H179" s="108"/>
      <c r="I179" s="108"/>
      <c r="J179" s="108"/>
      <c r="K179" s="89" t="str">
        <f t="shared" si="114"/>
        <v/>
      </c>
      <c r="L179" s="90" t="str">
        <f t="shared" si="115"/>
        <v/>
      </c>
      <c r="M179" s="90" t="str">
        <f t="shared" si="116"/>
        <v/>
      </c>
      <c r="N179" s="90" t="str">
        <f t="shared" si="117"/>
        <v/>
      </c>
      <c r="O179" s="90" t="str">
        <f t="shared" si="118"/>
        <v/>
      </c>
      <c r="P179" s="28" t="str">
        <f t="shared" si="119"/>
        <v/>
      </c>
      <c r="Q179" s="28" t="str">
        <f t="shared" si="120"/>
        <v/>
      </c>
      <c r="R179" s="28" t="str">
        <f t="shared" si="121"/>
        <v/>
      </c>
      <c r="S179" s="28" t="str">
        <f t="shared" si="122"/>
        <v/>
      </c>
      <c r="T179" s="28" t="str">
        <f t="shared" si="123"/>
        <v/>
      </c>
      <c r="U179" s="45" t="str">
        <f t="shared" si="124"/>
        <v>未</v>
      </c>
      <c r="V179" s="30">
        <f t="shared" si="125"/>
        <v>0</v>
      </c>
      <c r="W179" s="31">
        <v>1</v>
      </c>
      <c r="X179" s="31">
        <v>1</v>
      </c>
      <c r="Y179" s="31">
        <v>1</v>
      </c>
      <c r="Z179" s="31">
        <v>1</v>
      </c>
      <c r="AA179" s="31">
        <v>1</v>
      </c>
      <c r="AB179" s="31">
        <f t="shared" si="126"/>
        <v>0</v>
      </c>
      <c r="AC179" s="31">
        <f t="shared" si="127"/>
        <v>0</v>
      </c>
      <c r="AD179" s="31">
        <f t="shared" si="128"/>
        <v>0</v>
      </c>
      <c r="AE179" s="31">
        <f t="shared" si="129"/>
        <v>0</v>
      </c>
      <c r="AF179" s="31">
        <f t="shared" si="130"/>
        <v>0</v>
      </c>
      <c r="AG179" s="31">
        <f t="shared" si="131"/>
        <v>0</v>
      </c>
      <c r="AH179" s="33" t="str">
        <f t="shared" si="132"/>
        <v/>
      </c>
      <c r="AI179" s="33" t="str">
        <f t="shared" si="133"/>
        <v/>
      </c>
      <c r="AJ179" s="33" t="str">
        <f t="shared" si="134"/>
        <v/>
      </c>
      <c r="AK179" s="33" t="str">
        <f t="shared" si="135"/>
        <v/>
      </c>
      <c r="AL179" s="33" t="str">
        <f t="shared" si="136"/>
        <v/>
      </c>
      <c r="AM179" s="34"/>
      <c r="AN179" s="35" t="str">
        <f t="shared" si="137"/>
        <v/>
      </c>
      <c r="AO179" s="35" t="str">
        <f t="shared" si="138"/>
        <v/>
      </c>
      <c r="AP179" s="35" t="str">
        <f t="shared" si="139"/>
        <v/>
      </c>
      <c r="AQ179" s="35" t="str">
        <f t="shared" si="140"/>
        <v/>
      </c>
      <c r="AR179" s="35" t="str">
        <f t="shared" si="141"/>
        <v/>
      </c>
      <c r="AS179" s="36">
        <f t="shared" si="142"/>
        <v>0</v>
      </c>
      <c r="AT179" s="36">
        <f t="shared" si="143"/>
        <v>0</v>
      </c>
      <c r="AU179" s="36">
        <f t="shared" si="144"/>
        <v>0</v>
      </c>
      <c r="AV179" s="37"/>
      <c r="AW179" s="38">
        <f t="shared" si="145"/>
        <v>0</v>
      </c>
      <c r="AX179" s="38" t="str">
        <f t="shared" si="146"/>
        <v>未</v>
      </c>
      <c r="AY179" s="39"/>
      <c r="AZ179" s="40">
        <f t="shared" si="147"/>
        <v>0</v>
      </c>
      <c r="BA179" s="40">
        <f t="shared" si="148"/>
        <v>0</v>
      </c>
      <c r="BB179" s="41"/>
      <c r="BC179" s="41">
        <f t="shared" si="149"/>
        <v>0</v>
      </c>
      <c r="BD179" s="41"/>
      <c r="BE179" s="40">
        <f t="shared" si="150"/>
        <v>0</v>
      </c>
      <c r="BF179" s="41"/>
      <c r="BG179" s="41">
        <f t="shared" si="151"/>
        <v>0</v>
      </c>
      <c r="BH179" s="39"/>
      <c r="BI179" s="39"/>
      <c r="BJ179" s="39"/>
      <c r="BK179" s="39"/>
      <c r="BL179" s="39"/>
      <c r="BM179" s="39"/>
      <c r="BN179" s="39"/>
      <c r="BO179" s="39"/>
      <c r="BP179" s="39"/>
      <c r="BQ179" s="39"/>
      <c r="BR179" s="39"/>
      <c r="BS179" s="39"/>
      <c r="BT179" s="39"/>
      <c r="BU179" s="39"/>
      <c r="BV179" s="39"/>
      <c r="BW179" s="39"/>
      <c r="BX179" s="39"/>
      <c r="BY179" s="39"/>
      <c r="BZ179" s="39"/>
    </row>
    <row r="180" spans="1:78" s="43" customFormat="1" ht="150" customHeight="1" x14ac:dyDescent="0.4">
      <c r="A180" s="83" t="str">
        <f t="shared" si="113"/>
        <v>未</v>
      </c>
      <c r="B180" s="92">
        <v>175</v>
      </c>
      <c r="C180" s="86" t="s">
        <v>208</v>
      </c>
      <c r="D180" s="93">
        <v>2</v>
      </c>
      <c r="E180" s="44"/>
      <c r="F180" s="107"/>
      <c r="G180" s="108"/>
      <c r="H180" s="108"/>
      <c r="I180" s="108"/>
      <c r="J180" s="108"/>
      <c r="K180" s="89" t="str">
        <f t="shared" si="114"/>
        <v/>
      </c>
      <c r="L180" s="90" t="str">
        <f t="shared" si="115"/>
        <v/>
      </c>
      <c r="M180" s="90" t="str">
        <f t="shared" si="116"/>
        <v/>
      </c>
      <c r="N180" s="90" t="str">
        <f t="shared" si="117"/>
        <v/>
      </c>
      <c r="O180" s="90" t="str">
        <f t="shared" si="118"/>
        <v/>
      </c>
      <c r="P180" s="28" t="str">
        <f t="shared" si="119"/>
        <v/>
      </c>
      <c r="Q180" s="28" t="str">
        <f t="shared" si="120"/>
        <v/>
      </c>
      <c r="R180" s="28" t="str">
        <f t="shared" si="121"/>
        <v/>
      </c>
      <c r="S180" s="28" t="str">
        <f t="shared" si="122"/>
        <v/>
      </c>
      <c r="T180" s="28" t="str">
        <f t="shared" si="123"/>
        <v/>
      </c>
      <c r="U180" s="45" t="str">
        <f t="shared" si="124"/>
        <v>未</v>
      </c>
      <c r="V180" s="30">
        <f t="shared" si="125"/>
        <v>0</v>
      </c>
      <c r="W180" s="31">
        <v>1</v>
      </c>
      <c r="X180" s="31">
        <v>1</v>
      </c>
      <c r="Y180" s="31">
        <v>1</v>
      </c>
      <c r="Z180" s="31">
        <v>1</v>
      </c>
      <c r="AA180" s="31">
        <v>1</v>
      </c>
      <c r="AB180" s="31">
        <f t="shared" si="126"/>
        <v>0</v>
      </c>
      <c r="AC180" s="31">
        <f t="shared" si="127"/>
        <v>0</v>
      </c>
      <c r="AD180" s="31">
        <f t="shared" si="128"/>
        <v>0</v>
      </c>
      <c r="AE180" s="31">
        <f t="shared" si="129"/>
        <v>0</v>
      </c>
      <c r="AF180" s="31">
        <f t="shared" si="130"/>
        <v>0</v>
      </c>
      <c r="AG180" s="31">
        <f t="shared" si="131"/>
        <v>0</v>
      </c>
      <c r="AH180" s="33" t="str">
        <f t="shared" si="132"/>
        <v/>
      </c>
      <c r="AI180" s="33" t="str">
        <f t="shared" si="133"/>
        <v/>
      </c>
      <c r="AJ180" s="33" t="str">
        <f t="shared" si="134"/>
        <v/>
      </c>
      <c r="AK180" s="33" t="str">
        <f t="shared" si="135"/>
        <v/>
      </c>
      <c r="AL180" s="33" t="str">
        <f t="shared" si="136"/>
        <v/>
      </c>
      <c r="AM180" s="34"/>
      <c r="AN180" s="35" t="str">
        <f t="shared" si="137"/>
        <v/>
      </c>
      <c r="AO180" s="35" t="str">
        <f t="shared" si="138"/>
        <v/>
      </c>
      <c r="AP180" s="35" t="str">
        <f t="shared" si="139"/>
        <v/>
      </c>
      <c r="AQ180" s="35" t="str">
        <f t="shared" si="140"/>
        <v/>
      </c>
      <c r="AR180" s="35" t="str">
        <f t="shared" si="141"/>
        <v/>
      </c>
      <c r="AS180" s="36">
        <f t="shared" si="142"/>
        <v>0</v>
      </c>
      <c r="AT180" s="36">
        <f t="shared" si="143"/>
        <v>0</v>
      </c>
      <c r="AU180" s="36">
        <f t="shared" si="144"/>
        <v>0</v>
      </c>
      <c r="AV180" s="37"/>
      <c r="AW180" s="38">
        <f t="shared" si="145"/>
        <v>0</v>
      </c>
      <c r="AX180" s="38" t="str">
        <f t="shared" si="146"/>
        <v>未</v>
      </c>
      <c r="AY180" s="39"/>
      <c r="AZ180" s="40">
        <f t="shared" si="147"/>
        <v>0</v>
      </c>
      <c r="BA180" s="40">
        <f t="shared" si="148"/>
        <v>0</v>
      </c>
      <c r="BB180" s="41"/>
      <c r="BC180" s="41">
        <f t="shared" si="149"/>
        <v>0</v>
      </c>
      <c r="BD180" s="41"/>
      <c r="BE180" s="40">
        <f t="shared" si="150"/>
        <v>0</v>
      </c>
      <c r="BF180" s="41"/>
      <c r="BG180" s="41">
        <f t="shared" si="151"/>
        <v>0</v>
      </c>
      <c r="BH180" s="39"/>
      <c r="BI180" s="39"/>
      <c r="BJ180" s="39"/>
      <c r="BK180" s="39"/>
      <c r="BL180" s="39"/>
      <c r="BM180" s="39"/>
      <c r="BN180" s="39"/>
      <c r="BO180" s="39"/>
      <c r="BP180" s="39"/>
      <c r="BQ180" s="39"/>
      <c r="BR180" s="39"/>
      <c r="BS180" s="39"/>
      <c r="BT180" s="39"/>
      <c r="BU180" s="39"/>
      <c r="BV180" s="39"/>
      <c r="BW180" s="39"/>
      <c r="BX180" s="39"/>
      <c r="BY180" s="39"/>
      <c r="BZ180" s="39"/>
    </row>
    <row r="181" spans="1:78" s="43" customFormat="1" ht="165" customHeight="1" x14ac:dyDescent="0.4">
      <c r="A181" s="83" t="str">
        <f t="shared" si="113"/>
        <v>未</v>
      </c>
      <c r="B181" s="92">
        <v>176</v>
      </c>
      <c r="C181" s="86" t="s">
        <v>209</v>
      </c>
      <c r="D181" s="93">
        <v>2</v>
      </c>
      <c r="E181" s="44"/>
      <c r="F181" s="107"/>
      <c r="G181" s="108"/>
      <c r="H181" s="108"/>
      <c r="I181" s="108"/>
      <c r="J181" s="108"/>
      <c r="K181" s="89" t="str">
        <f t="shared" si="114"/>
        <v/>
      </c>
      <c r="L181" s="90" t="str">
        <f t="shared" si="115"/>
        <v/>
      </c>
      <c r="M181" s="90" t="str">
        <f t="shared" si="116"/>
        <v/>
      </c>
      <c r="N181" s="90" t="str">
        <f t="shared" si="117"/>
        <v/>
      </c>
      <c r="O181" s="90" t="str">
        <f t="shared" si="118"/>
        <v/>
      </c>
      <c r="P181" s="28" t="str">
        <f t="shared" si="119"/>
        <v/>
      </c>
      <c r="Q181" s="28" t="str">
        <f t="shared" si="120"/>
        <v/>
      </c>
      <c r="R181" s="28" t="str">
        <f t="shared" si="121"/>
        <v/>
      </c>
      <c r="S181" s="28" t="str">
        <f t="shared" si="122"/>
        <v/>
      </c>
      <c r="T181" s="28" t="str">
        <f t="shared" si="123"/>
        <v/>
      </c>
      <c r="U181" s="45" t="str">
        <f t="shared" si="124"/>
        <v>未</v>
      </c>
      <c r="V181" s="30">
        <f t="shared" si="125"/>
        <v>0</v>
      </c>
      <c r="W181" s="31">
        <v>1</v>
      </c>
      <c r="X181" s="31">
        <v>1</v>
      </c>
      <c r="Y181" s="31">
        <v>1</v>
      </c>
      <c r="Z181" s="31">
        <v>1</v>
      </c>
      <c r="AA181" s="31">
        <v>1</v>
      </c>
      <c r="AB181" s="31">
        <f t="shared" si="126"/>
        <v>0</v>
      </c>
      <c r="AC181" s="31">
        <f t="shared" si="127"/>
        <v>0</v>
      </c>
      <c r="AD181" s="31">
        <f t="shared" si="128"/>
        <v>0</v>
      </c>
      <c r="AE181" s="31">
        <f t="shared" si="129"/>
        <v>0</v>
      </c>
      <c r="AF181" s="31">
        <f t="shared" si="130"/>
        <v>0</v>
      </c>
      <c r="AG181" s="31">
        <f t="shared" si="131"/>
        <v>0</v>
      </c>
      <c r="AH181" s="33" t="str">
        <f t="shared" si="132"/>
        <v/>
      </c>
      <c r="AI181" s="33" t="str">
        <f t="shared" si="133"/>
        <v/>
      </c>
      <c r="AJ181" s="33" t="str">
        <f t="shared" si="134"/>
        <v/>
      </c>
      <c r="AK181" s="33" t="str">
        <f t="shared" si="135"/>
        <v/>
      </c>
      <c r="AL181" s="33" t="str">
        <f t="shared" si="136"/>
        <v/>
      </c>
      <c r="AM181" s="34"/>
      <c r="AN181" s="35" t="str">
        <f t="shared" si="137"/>
        <v/>
      </c>
      <c r="AO181" s="35" t="str">
        <f t="shared" si="138"/>
        <v/>
      </c>
      <c r="AP181" s="35" t="str">
        <f t="shared" si="139"/>
        <v/>
      </c>
      <c r="AQ181" s="35" t="str">
        <f t="shared" si="140"/>
        <v/>
      </c>
      <c r="AR181" s="35" t="str">
        <f t="shared" si="141"/>
        <v/>
      </c>
      <c r="AS181" s="36">
        <f t="shared" si="142"/>
        <v>0</v>
      </c>
      <c r="AT181" s="36">
        <f t="shared" si="143"/>
        <v>0</v>
      </c>
      <c r="AU181" s="36">
        <f t="shared" si="144"/>
        <v>0</v>
      </c>
      <c r="AV181" s="37"/>
      <c r="AW181" s="38">
        <f t="shared" si="145"/>
        <v>0</v>
      </c>
      <c r="AX181" s="38" t="str">
        <f t="shared" si="146"/>
        <v>未</v>
      </c>
      <c r="AY181" s="39"/>
      <c r="AZ181" s="40">
        <f t="shared" si="147"/>
        <v>0</v>
      </c>
      <c r="BA181" s="40">
        <f t="shared" si="148"/>
        <v>0</v>
      </c>
      <c r="BB181" s="41"/>
      <c r="BC181" s="41">
        <f t="shared" si="149"/>
        <v>0</v>
      </c>
      <c r="BD181" s="41"/>
      <c r="BE181" s="40">
        <f t="shared" si="150"/>
        <v>0</v>
      </c>
      <c r="BF181" s="41"/>
      <c r="BG181" s="41">
        <f t="shared" si="151"/>
        <v>0</v>
      </c>
      <c r="BH181" s="39"/>
      <c r="BI181" s="39"/>
      <c r="BJ181" s="39"/>
      <c r="BK181" s="39"/>
      <c r="BL181" s="39"/>
      <c r="BM181" s="39"/>
      <c r="BN181" s="39"/>
      <c r="BO181" s="39"/>
      <c r="BP181" s="39"/>
      <c r="BQ181" s="39"/>
      <c r="BR181" s="39"/>
      <c r="BS181" s="39"/>
      <c r="BT181" s="39"/>
      <c r="BU181" s="39"/>
      <c r="BV181" s="39"/>
      <c r="BW181" s="39"/>
      <c r="BX181" s="39"/>
      <c r="BY181" s="39"/>
      <c r="BZ181" s="39"/>
    </row>
    <row r="182" spans="1:78" s="43" customFormat="1" ht="165" customHeight="1" x14ac:dyDescent="0.4">
      <c r="A182" s="83" t="str">
        <f t="shared" si="113"/>
        <v>未</v>
      </c>
      <c r="B182" s="92">
        <v>177</v>
      </c>
      <c r="C182" s="86" t="s">
        <v>210</v>
      </c>
      <c r="D182" s="93">
        <v>1</v>
      </c>
      <c r="E182" s="44"/>
      <c r="F182" s="107"/>
      <c r="G182" s="108"/>
      <c r="H182" s="108"/>
      <c r="I182" s="108"/>
      <c r="J182" s="108"/>
      <c r="K182" s="89" t="str">
        <f t="shared" si="114"/>
        <v/>
      </c>
      <c r="L182" s="90" t="str">
        <f t="shared" si="115"/>
        <v/>
      </c>
      <c r="M182" s="90" t="str">
        <f t="shared" si="116"/>
        <v/>
      </c>
      <c r="N182" s="90" t="str">
        <f t="shared" si="117"/>
        <v/>
      </c>
      <c r="O182" s="90" t="str">
        <f t="shared" si="118"/>
        <v/>
      </c>
      <c r="P182" s="28" t="str">
        <f t="shared" si="119"/>
        <v/>
      </c>
      <c r="Q182" s="28" t="str">
        <f t="shared" si="120"/>
        <v/>
      </c>
      <c r="R182" s="28" t="str">
        <f t="shared" si="121"/>
        <v/>
      </c>
      <c r="S182" s="28" t="str">
        <f t="shared" si="122"/>
        <v/>
      </c>
      <c r="T182" s="28" t="str">
        <f t="shared" si="123"/>
        <v/>
      </c>
      <c r="U182" s="45" t="str">
        <f t="shared" si="124"/>
        <v>未</v>
      </c>
      <c r="V182" s="30">
        <f t="shared" si="125"/>
        <v>0</v>
      </c>
      <c r="W182" s="31">
        <v>1</v>
      </c>
      <c r="X182" s="31">
        <v>1</v>
      </c>
      <c r="Y182" s="31">
        <v>1</v>
      </c>
      <c r="Z182" s="31">
        <v>1</v>
      </c>
      <c r="AA182" s="31">
        <v>1</v>
      </c>
      <c r="AB182" s="31">
        <f t="shared" si="126"/>
        <v>0</v>
      </c>
      <c r="AC182" s="31">
        <f t="shared" si="127"/>
        <v>0</v>
      </c>
      <c r="AD182" s="31">
        <f t="shared" si="128"/>
        <v>0</v>
      </c>
      <c r="AE182" s="31">
        <f t="shared" si="129"/>
        <v>0</v>
      </c>
      <c r="AF182" s="31">
        <f t="shared" si="130"/>
        <v>0</v>
      </c>
      <c r="AG182" s="31">
        <f t="shared" si="131"/>
        <v>0</v>
      </c>
      <c r="AH182" s="33" t="str">
        <f t="shared" si="132"/>
        <v/>
      </c>
      <c r="AI182" s="33" t="str">
        <f t="shared" si="133"/>
        <v/>
      </c>
      <c r="AJ182" s="33" t="str">
        <f t="shared" si="134"/>
        <v/>
      </c>
      <c r="AK182" s="33" t="str">
        <f t="shared" si="135"/>
        <v/>
      </c>
      <c r="AL182" s="33" t="str">
        <f t="shared" si="136"/>
        <v/>
      </c>
      <c r="AM182" s="34"/>
      <c r="AN182" s="35" t="str">
        <f t="shared" si="137"/>
        <v/>
      </c>
      <c r="AO182" s="35" t="str">
        <f t="shared" si="138"/>
        <v/>
      </c>
      <c r="AP182" s="35" t="str">
        <f t="shared" si="139"/>
        <v/>
      </c>
      <c r="AQ182" s="35" t="str">
        <f t="shared" si="140"/>
        <v/>
      </c>
      <c r="AR182" s="35" t="str">
        <f t="shared" si="141"/>
        <v/>
      </c>
      <c r="AS182" s="36">
        <f t="shared" si="142"/>
        <v>0</v>
      </c>
      <c r="AT182" s="36">
        <f t="shared" si="143"/>
        <v>0</v>
      </c>
      <c r="AU182" s="36">
        <f t="shared" si="144"/>
        <v>0</v>
      </c>
      <c r="AV182" s="37"/>
      <c r="AW182" s="38">
        <f t="shared" si="145"/>
        <v>0</v>
      </c>
      <c r="AX182" s="38" t="str">
        <f t="shared" si="146"/>
        <v>未</v>
      </c>
      <c r="AY182" s="39"/>
      <c r="AZ182" s="40">
        <f t="shared" si="147"/>
        <v>0</v>
      </c>
      <c r="BA182" s="40">
        <f t="shared" si="148"/>
        <v>0</v>
      </c>
      <c r="BB182" s="41"/>
      <c r="BC182" s="41">
        <f t="shared" si="149"/>
        <v>0</v>
      </c>
      <c r="BD182" s="41"/>
      <c r="BE182" s="40">
        <f t="shared" si="150"/>
        <v>0</v>
      </c>
      <c r="BF182" s="41"/>
      <c r="BG182" s="41">
        <f t="shared" si="151"/>
        <v>0</v>
      </c>
      <c r="BH182" s="39"/>
      <c r="BI182" s="39"/>
      <c r="BJ182" s="39"/>
      <c r="BK182" s="39"/>
      <c r="BL182" s="39"/>
      <c r="BM182" s="39"/>
      <c r="BN182" s="39"/>
      <c r="BO182" s="39"/>
      <c r="BP182" s="39"/>
      <c r="BQ182" s="39"/>
      <c r="BR182" s="39"/>
      <c r="BS182" s="39"/>
      <c r="BT182" s="39"/>
      <c r="BU182" s="39"/>
      <c r="BV182" s="39"/>
      <c r="BW182" s="39"/>
      <c r="BX182" s="39"/>
      <c r="BY182" s="39"/>
      <c r="BZ182" s="39"/>
    </row>
    <row r="183" spans="1:78" s="43" customFormat="1" ht="150" customHeight="1" x14ac:dyDescent="0.4">
      <c r="A183" s="83" t="str">
        <f t="shared" si="113"/>
        <v>未</v>
      </c>
      <c r="B183" s="92">
        <v>178</v>
      </c>
      <c r="C183" s="86" t="s">
        <v>211</v>
      </c>
      <c r="D183" s="93">
        <v>2</v>
      </c>
      <c r="E183" s="44"/>
      <c r="F183" s="107"/>
      <c r="G183" s="108"/>
      <c r="H183" s="108"/>
      <c r="I183" s="108"/>
      <c r="J183" s="108"/>
      <c r="K183" s="89" t="str">
        <f t="shared" si="114"/>
        <v/>
      </c>
      <c r="L183" s="90" t="str">
        <f t="shared" si="115"/>
        <v/>
      </c>
      <c r="M183" s="90" t="str">
        <f t="shared" si="116"/>
        <v/>
      </c>
      <c r="N183" s="90" t="str">
        <f t="shared" si="117"/>
        <v/>
      </c>
      <c r="O183" s="90" t="str">
        <f t="shared" si="118"/>
        <v/>
      </c>
      <c r="P183" s="28" t="str">
        <f t="shared" si="119"/>
        <v/>
      </c>
      <c r="Q183" s="28" t="str">
        <f t="shared" si="120"/>
        <v/>
      </c>
      <c r="R183" s="28" t="str">
        <f t="shared" si="121"/>
        <v/>
      </c>
      <c r="S183" s="28" t="str">
        <f t="shared" si="122"/>
        <v/>
      </c>
      <c r="T183" s="28" t="str">
        <f t="shared" si="123"/>
        <v/>
      </c>
      <c r="U183" s="45" t="str">
        <f t="shared" si="124"/>
        <v>未</v>
      </c>
      <c r="V183" s="30">
        <f t="shared" si="125"/>
        <v>0</v>
      </c>
      <c r="W183" s="31">
        <v>1</v>
      </c>
      <c r="X183" s="31">
        <v>1</v>
      </c>
      <c r="Y183" s="31">
        <v>1</v>
      </c>
      <c r="Z183" s="31">
        <v>1</v>
      </c>
      <c r="AA183" s="31">
        <v>1</v>
      </c>
      <c r="AB183" s="31">
        <f t="shared" si="126"/>
        <v>0</v>
      </c>
      <c r="AC183" s="31">
        <f t="shared" si="127"/>
        <v>0</v>
      </c>
      <c r="AD183" s="31">
        <f t="shared" si="128"/>
        <v>0</v>
      </c>
      <c r="AE183" s="31">
        <f t="shared" si="129"/>
        <v>0</v>
      </c>
      <c r="AF183" s="31">
        <f t="shared" si="130"/>
        <v>0</v>
      </c>
      <c r="AG183" s="31">
        <f t="shared" si="131"/>
        <v>0</v>
      </c>
      <c r="AH183" s="33" t="str">
        <f t="shared" si="132"/>
        <v/>
      </c>
      <c r="AI183" s="33" t="str">
        <f t="shared" si="133"/>
        <v/>
      </c>
      <c r="AJ183" s="33" t="str">
        <f t="shared" si="134"/>
        <v/>
      </c>
      <c r="AK183" s="33" t="str">
        <f t="shared" si="135"/>
        <v/>
      </c>
      <c r="AL183" s="33" t="str">
        <f t="shared" si="136"/>
        <v/>
      </c>
      <c r="AM183" s="34"/>
      <c r="AN183" s="35" t="str">
        <f t="shared" si="137"/>
        <v/>
      </c>
      <c r="AO183" s="35" t="str">
        <f t="shared" si="138"/>
        <v/>
      </c>
      <c r="AP183" s="35" t="str">
        <f t="shared" si="139"/>
        <v/>
      </c>
      <c r="AQ183" s="35" t="str">
        <f t="shared" si="140"/>
        <v/>
      </c>
      <c r="AR183" s="35" t="str">
        <f t="shared" si="141"/>
        <v/>
      </c>
      <c r="AS183" s="36">
        <f t="shared" si="142"/>
        <v>0</v>
      </c>
      <c r="AT183" s="36">
        <f t="shared" si="143"/>
        <v>0</v>
      </c>
      <c r="AU183" s="36">
        <f t="shared" si="144"/>
        <v>0</v>
      </c>
      <c r="AV183" s="37"/>
      <c r="AW183" s="38">
        <f t="shared" si="145"/>
        <v>0</v>
      </c>
      <c r="AX183" s="38" t="str">
        <f t="shared" si="146"/>
        <v>未</v>
      </c>
      <c r="AY183" s="39"/>
      <c r="AZ183" s="40">
        <f t="shared" si="147"/>
        <v>0</v>
      </c>
      <c r="BA183" s="40">
        <f t="shared" si="148"/>
        <v>0</v>
      </c>
      <c r="BB183" s="41"/>
      <c r="BC183" s="41">
        <f t="shared" si="149"/>
        <v>0</v>
      </c>
      <c r="BD183" s="41"/>
      <c r="BE183" s="40">
        <f t="shared" si="150"/>
        <v>0</v>
      </c>
      <c r="BF183" s="41"/>
      <c r="BG183" s="41">
        <f t="shared" si="151"/>
        <v>0</v>
      </c>
      <c r="BH183" s="39"/>
      <c r="BI183" s="39"/>
      <c r="BJ183" s="39"/>
      <c r="BK183" s="39"/>
      <c r="BL183" s="39"/>
      <c r="BM183" s="39"/>
      <c r="BN183" s="39"/>
      <c r="BO183" s="39"/>
      <c r="BP183" s="39"/>
      <c r="BQ183" s="39"/>
      <c r="BR183" s="39"/>
      <c r="BS183" s="39"/>
      <c r="BT183" s="39"/>
      <c r="BU183" s="39"/>
      <c r="BV183" s="39"/>
      <c r="BW183" s="39"/>
      <c r="BX183" s="39"/>
      <c r="BY183" s="39"/>
      <c r="BZ183" s="39"/>
    </row>
    <row r="184" spans="1:78" s="43" customFormat="1" ht="150" customHeight="1" x14ac:dyDescent="0.4">
      <c r="A184" s="83" t="str">
        <f t="shared" si="113"/>
        <v>未</v>
      </c>
      <c r="B184" s="92">
        <v>179</v>
      </c>
      <c r="C184" s="86" t="s">
        <v>212</v>
      </c>
      <c r="D184" s="93">
        <v>2</v>
      </c>
      <c r="E184" s="44"/>
      <c r="F184" s="107"/>
      <c r="G184" s="108"/>
      <c r="H184" s="108"/>
      <c r="I184" s="108"/>
      <c r="J184" s="108"/>
      <c r="K184" s="89" t="str">
        <f t="shared" si="114"/>
        <v/>
      </c>
      <c r="L184" s="90" t="str">
        <f t="shared" si="115"/>
        <v/>
      </c>
      <c r="M184" s="90" t="str">
        <f t="shared" si="116"/>
        <v/>
      </c>
      <c r="N184" s="90" t="str">
        <f t="shared" si="117"/>
        <v/>
      </c>
      <c r="O184" s="90" t="str">
        <f t="shared" si="118"/>
        <v/>
      </c>
      <c r="P184" s="28" t="str">
        <f t="shared" si="119"/>
        <v/>
      </c>
      <c r="Q184" s="28" t="str">
        <f t="shared" si="120"/>
        <v/>
      </c>
      <c r="R184" s="28" t="str">
        <f t="shared" si="121"/>
        <v/>
      </c>
      <c r="S184" s="28" t="str">
        <f t="shared" si="122"/>
        <v/>
      </c>
      <c r="T184" s="28" t="str">
        <f t="shared" si="123"/>
        <v/>
      </c>
      <c r="U184" s="45" t="str">
        <f t="shared" si="124"/>
        <v>未</v>
      </c>
      <c r="V184" s="30">
        <f t="shared" si="125"/>
        <v>0</v>
      </c>
      <c r="W184" s="31">
        <v>1</v>
      </c>
      <c r="X184" s="31">
        <v>1</v>
      </c>
      <c r="Y184" s="31">
        <v>1</v>
      </c>
      <c r="Z184" s="31">
        <v>1</v>
      </c>
      <c r="AA184" s="31">
        <v>1</v>
      </c>
      <c r="AB184" s="31">
        <f t="shared" si="126"/>
        <v>0</v>
      </c>
      <c r="AC184" s="31">
        <f t="shared" si="127"/>
        <v>0</v>
      </c>
      <c r="AD184" s="31">
        <f t="shared" si="128"/>
        <v>0</v>
      </c>
      <c r="AE184" s="31">
        <f t="shared" si="129"/>
        <v>0</v>
      </c>
      <c r="AF184" s="31">
        <f t="shared" si="130"/>
        <v>0</v>
      </c>
      <c r="AG184" s="31">
        <f t="shared" si="131"/>
        <v>0</v>
      </c>
      <c r="AH184" s="33" t="str">
        <f t="shared" si="132"/>
        <v/>
      </c>
      <c r="AI184" s="33" t="str">
        <f t="shared" si="133"/>
        <v/>
      </c>
      <c r="AJ184" s="33" t="str">
        <f t="shared" si="134"/>
        <v/>
      </c>
      <c r="AK184" s="33" t="str">
        <f t="shared" si="135"/>
        <v/>
      </c>
      <c r="AL184" s="33" t="str">
        <f t="shared" si="136"/>
        <v/>
      </c>
      <c r="AM184" s="34"/>
      <c r="AN184" s="35" t="str">
        <f t="shared" si="137"/>
        <v/>
      </c>
      <c r="AO184" s="35" t="str">
        <f t="shared" si="138"/>
        <v/>
      </c>
      <c r="AP184" s="35" t="str">
        <f t="shared" si="139"/>
        <v/>
      </c>
      <c r="AQ184" s="35" t="str">
        <f t="shared" si="140"/>
        <v/>
      </c>
      <c r="AR184" s="35" t="str">
        <f t="shared" si="141"/>
        <v/>
      </c>
      <c r="AS184" s="36">
        <f t="shared" si="142"/>
        <v>0</v>
      </c>
      <c r="AT184" s="36">
        <f t="shared" si="143"/>
        <v>0</v>
      </c>
      <c r="AU184" s="36">
        <f t="shared" si="144"/>
        <v>0</v>
      </c>
      <c r="AV184" s="37"/>
      <c r="AW184" s="38">
        <f t="shared" si="145"/>
        <v>0</v>
      </c>
      <c r="AX184" s="38" t="str">
        <f t="shared" si="146"/>
        <v>未</v>
      </c>
      <c r="AY184" s="39"/>
      <c r="AZ184" s="40">
        <f t="shared" si="147"/>
        <v>0</v>
      </c>
      <c r="BA184" s="40">
        <f t="shared" si="148"/>
        <v>0</v>
      </c>
      <c r="BB184" s="41"/>
      <c r="BC184" s="41">
        <f t="shared" si="149"/>
        <v>0</v>
      </c>
      <c r="BD184" s="41"/>
      <c r="BE184" s="40">
        <f t="shared" si="150"/>
        <v>0</v>
      </c>
      <c r="BF184" s="41"/>
      <c r="BG184" s="41">
        <f t="shared" si="151"/>
        <v>0</v>
      </c>
      <c r="BH184" s="39"/>
      <c r="BI184" s="39"/>
      <c r="BJ184" s="39"/>
      <c r="BK184" s="39"/>
      <c r="BL184" s="39"/>
      <c r="BM184" s="39"/>
      <c r="BN184" s="39"/>
      <c r="BO184" s="39"/>
      <c r="BP184" s="39"/>
      <c r="BQ184" s="39"/>
      <c r="BR184" s="39"/>
      <c r="BS184" s="39"/>
      <c r="BT184" s="39"/>
      <c r="BU184" s="39"/>
      <c r="BV184" s="39"/>
      <c r="BW184" s="39"/>
      <c r="BX184" s="39"/>
      <c r="BY184" s="39"/>
      <c r="BZ184" s="39"/>
    </row>
    <row r="185" spans="1:78" s="43" customFormat="1" ht="150" customHeight="1" x14ac:dyDescent="0.4">
      <c r="A185" s="83" t="str">
        <f t="shared" si="113"/>
        <v>未</v>
      </c>
      <c r="B185" s="92">
        <v>180</v>
      </c>
      <c r="C185" s="86" t="s">
        <v>213</v>
      </c>
      <c r="D185" s="93">
        <v>2</v>
      </c>
      <c r="E185" s="44"/>
      <c r="F185" s="107"/>
      <c r="G185" s="108"/>
      <c r="H185" s="108"/>
      <c r="I185" s="108"/>
      <c r="J185" s="108"/>
      <c r="K185" s="89" t="str">
        <f t="shared" si="114"/>
        <v/>
      </c>
      <c r="L185" s="90" t="str">
        <f t="shared" si="115"/>
        <v/>
      </c>
      <c r="M185" s="90" t="str">
        <f t="shared" si="116"/>
        <v/>
      </c>
      <c r="N185" s="90" t="str">
        <f t="shared" si="117"/>
        <v/>
      </c>
      <c r="O185" s="90" t="str">
        <f t="shared" si="118"/>
        <v/>
      </c>
      <c r="P185" s="28" t="str">
        <f t="shared" si="119"/>
        <v/>
      </c>
      <c r="Q185" s="28" t="str">
        <f t="shared" si="120"/>
        <v/>
      </c>
      <c r="R185" s="28" t="str">
        <f t="shared" si="121"/>
        <v/>
      </c>
      <c r="S185" s="28" t="str">
        <f t="shared" si="122"/>
        <v/>
      </c>
      <c r="T185" s="28" t="str">
        <f t="shared" si="123"/>
        <v/>
      </c>
      <c r="U185" s="45" t="str">
        <f t="shared" si="124"/>
        <v>未</v>
      </c>
      <c r="V185" s="30">
        <f t="shared" si="125"/>
        <v>0</v>
      </c>
      <c r="W185" s="31">
        <v>1</v>
      </c>
      <c r="X185" s="31">
        <v>1</v>
      </c>
      <c r="Y185" s="31">
        <v>1</v>
      </c>
      <c r="Z185" s="31">
        <v>1</v>
      </c>
      <c r="AA185" s="31">
        <v>1</v>
      </c>
      <c r="AB185" s="31">
        <f t="shared" si="126"/>
        <v>0</v>
      </c>
      <c r="AC185" s="31">
        <f t="shared" si="127"/>
        <v>0</v>
      </c>
      <c r="AD185" s="31">
        <f t="shared" si="128"/>
        <v>0</v>
      </c>
      <c r="AE185" s="31">
        <f t="shared" si="129"/>
        <v>0</v>
      </c>
      <c r="AF185" s="31">
        <f t="shared" si="130"/>
        <v>0</v>
      </c>
      <c r="AG185" s="31">
        <f t="shared" si="131"/>
        <v>0</v>
      </c>
      <c r="AH185" s="33" t="str">
        <f t="shared" si="132"/>
        <v/>
      </c>
      <c r="AI185" s="33" t="str">
        <f t="shared" si="133"/>
        <v/>
      </c>
      <c r="AJ185" s="33" t="str">
        <f t="shared" si="134"/>
        <v/>
      </c>
      <c r="AK185" s="33" t="str">
        <f t="shared" si="135"/>
        <v/>
      </c>
      <c r="AL185" s="33" t="str">
        <f t="shared" si="136"/>
        <v/>
      </c>
      <c r="AM185" s="34"/>
      <c r="AN185" s="35" t="str">
        <f t="shared" si="137"/>
        <v/>
      </c>
      <c r="AO185" s="35" t="str">
        <f t="shared" si="138"/>
        <v/>
      </c>
      <c r="AP185" s="35" t="str">
        <f t="shared" si="139"/>
        <v/>
      </c>
      <c r="AQ185" s="35" t="str">
        <f t="shared" si="140"/>
        <v/>
      </c>
      <c r="AR185" s="35" t="str">
        <f t="shared" si="141"/>
        <v/>
      </c>
      <c r="AS185" s="36">
        <f t="shared" si="142"/>
        <v>0</v>
      </c>
      <c r="AT185" s="36">
        <f t="shared" si="143"/>
        <v>0</v>
      </c>
      <c r="AU185" s="36">
        <f t="shared" si="144"/>
        <v>0</v>
      </c>
      <c r="AV185" s="37"/>
      <c r="AW185" s="38">
        <f t="shared" si="145"/>
        <v>0</v>
      </c>
      <c r="AX185" s="38" t="str">
        <f t="shared" si="146"/>
        <v>未</v>
      </c>
      <c r="AY185" s="39"/>
      <c r="AZ185" s="40">
        <f t="shared" si="147"/>
        <v>0</v>
      </c>
      <c r="BA185" s="40">
        <f t="shared" si="148"/>
        <v>0</v>
      </c>
      <c r="BB185" s="41"/>
      <c r="BC185" s="41">
        <f t="shared" si="149"/>
        <v>0</v>
      </c>
      <c r="BD185" s="41"/>
      <c r="BE185" s="40">
        <f t="shared" si="150"/>
        <v>0</v>
      </c>
      <c r="BF185" s="41"/>
      <c r="BG185" s="41">
        <f t="shared" si="151"/>
        <v>0</v>
      </c>
      <c r="BH185" s="39"/>
      <c r="BI185" s="39"/>
      <c r="BJ185" s="39"/>
      <c r="BK185" s="39"/>
      <c r="BL185" s="39"/>
      <c r="BM185" s="39"/>
      <c r="BN185" s="39"/>
      <c r="BO185" s="39"/>
      <c r="BP185" s="39"/>
      <c r="BQ185" s="39"/>
      <c r="BR185" s="39"/>
      <c r="BS185" s="39"/>
      <c r="BT185" s="39"/>
      <c r="BU185" s="39"/>
      <c r="BV185" s="39"/>
      <c r="BW185" s="39"/>
      <c r="BX185" s="39"/>
      <c r="BY185" s="39"/>
      <c r="BZ185" s="39"/>
    </row>
    <row r="186" spans="1:78" s="43" customFormat="1" ht="150" customHeight="1" x14ac:dyDescent="0.4">
      <c r="A186" s="83" t="str">
        <f t="shared" si="113"/>
        <v>未</v>
      </c>
      <c r="B186" s="92">
        <v>181</v>
      </c>
      <c r="C186" s="86" t="s">
        <v>214</v>
      </c>
      <c r="D186" s="93">
        <v>1</v>
      </c>
      <c r="E186" s="44"/>
      <c r="F186" s="107"/>
      <c r="G186" s="108"/>
      <c r="H186" s="108"/>
      <c r="I186" s="108"/>
      <c r="J186" s="108"/>
      <c r="K186" s="89" t="str">
        <f t="shared" si="114"/>
        <v/>
      </c>
      <c r="L186" s="90" t="str">
        <f t="shared" si="115"/>
        <v/>
      </c>
      <c r="M186" s="90" t="str">
        <f t="shared" si="116"/>
        <v/>
      </c>
      <c r="N186" s="90" t="str">
        <f t="shared" si="117"/>
        <v/>
      </c>
      <c r="O186" s="90" t="str">
        <f t="shared" si="118"/>
        <v/>
      </c>
      <c r="P186" s="28" t="str">
        <f t="shared" si="119"/>
        <v/>
      </c>
      <c r="Q186" s="28" t="str">
        <f t="shared" si="120"/>
        <v/>
      </c>
      <c r="R186" s="28" t="str">
        <f t="shared" si="121"/>
        <v/>
      </c>
      <c r="S186" s="28" t="str">
        <f t="shared" si="122"/>
        <v/>
      </c>
      <c r="T186" s="28" t="str">
        <f t="shared" si="123"/>
        <v/>
      </c>
      <c r="U186" s="45" t="str">
        <f t="shared" si="124"/>
        <v>未</v>
      </c>
      <c r="V186" s="30">
        <f t="shared" si="125"/>
        <v>0</v>
      </c>
      <c r="W186" s="31">
        <v>1</v>
      </c>
      <c r="X186" s="31">
        <v>1</v>
      </c>
      <c r="Y186" s="31">
        <v>1</v>
      </c>
      <c r="Z186" s="31">
        <v>1</v>
      </c>
      <c r="AA186" s="31">
        <v>1</v>
      </c>
      <c r="AB186" s="31">
        <f t="shared" si="126"/>
        <v>0</v>
      </c>
      <c r="AC186" s="31">
        <f t="shared" si="127"/>
        <v>0</v>
      </c>
      <c r="AD186" s="31">
        <f t="shared" si="128"/>
        <v>0</v>
      </c>
      <c r="AE186" s="31">
        <f t="shared" si="129"/>
        <v>0</v>
      </c>
      <c r="AF186" s="31">
        <f t="shared" si="130"/>
        <v>0</v>
      </c>
      <c r="AG186" s="31">
        <f t="shared" si="131"/>
        <v>0</v>
      </c>
      <c r="AH186" s="33" t="str">
        <f t="shared" si="132"/>
        <v/>
      </c>
      <c r="AI186" s="33" t="str">
        <f t="shared" si="133"/>
        <v/>
      </c>
      <c r="AJ186" s="33" t="str">
        <f t="shared" si="134"/>
        <v/>
      </c>
      <c r="AK186" s="33" t="str">
        <f t="shared" si="135"/>
        <v/>
      </c>
      <c r="AL186" s="33" t="str">
        <f t="shared" si="136"/>
        <v/>
      </c>
      <c r="AM186" s="34"/>
      <c r="AN186" s="35" t="str">
        <f t="shared" si="137"/>
        <v/>
      </c>
      <c r="AO186" s="35" t="str">
        <f t="shared" si="138"/>
        <v/>
      </c>
      <c r="AP186" s="35" t="str">
        <f t="shared" si="139"/>
        <v/>
      </c>
      <c r="AQ186" s="35" t="str">
        <f t="shared" si="140"/>
        <v/>
      </c>
      <c r="AR186" s="35" t="str">
        <f t="shared" si="141"/>
        <v/>
      </c>
      <c r="AS186" s="36">
        <f t="shared" si="142"/>
        <v>0</v>
      </c>
      <c r="AT186" s="36">
        <f t="shared" si="143"/>
        <v>0</v>
      </c>
      <c r="AU186" s="36">
        <f t="shared" si="144"/>
        <v>0</v>
      </c>
      <c r="AV186" s="37"/>
      <c r="AW186" s="38">
        <f t="shared" si="145"/>
        <v>0</v>
      </c>
      <c r="AX186" s="38" t="str">
        <f t="shared" si="146"/>
        <v>未</v>
      </c>
      <c r="AY186" s="39"/>
      <c r="AZ186" s="40">
        <f t="shared" si="147"/>
        <v>0</v>
      </c>
      <c r="BA186" s="40">
        <f t="shared" si="148"/>
        <v>0</v>
      </c>
      <c r="BB186" s="41"/>
      <c r="BC186" s="41">
        <f t="shared" si="149"/>
        <v>0</v>
      </c>
      <c r="BD186" s="41"/>
      <c r="BE186" s="40">
        <f t="shared" si="150"/>
        <v>0</v>
      </c>
      <c r="BF186" s="41"/>
      <c r="BG186" s="41">
        <f t="shared" si="151"/>
        <v>0</v>
      </c>
      <c r="BH186" s="39"/>
      <c r="BI186" s="39"/>
      <c r="BJ186" s="39"/>
      <c r="BK186" s="39"/>
      <c r="BL186" s="39"/>
      <c r="BM186" s="39"/>
      <c r="BN186" s="39"/>
      <c r="BO186" s="39"/>
      <c r="BP186" s="39"/>
      <c r="BQ186" s="39"/>
      <c r="BR186" s="39"/>
      <c r="BS186" s="39"/>
      <c r="BT186" s="39"/>
      <c r="BU186" s="39"/>
      <c r="BV186" s="39"/>
      <c r="BW186" s="39"/>
      <c r="BX186" s="39"/>
      <c r="BY186" s="39"/>
      <c r="BZ186" s="39"/>
    </row>
    <row r="187" spans="1:78" s="43" customFormat="1" ht="150" customHeight="1" x14ac:dyDescent="0.4">
      <c r="A187" s="83" t="str">
        <f t="shared" si="113"/>
        <v>未</v>
      </c>
      <c r="B187" s="92">
        <v>182</v>
      </c>
      <c r="C187" s="86" t="s">
        <v>215</v>
      </c>
      <c r="D187" s="93">
        <v>1</v>
      </c>
      <c r="E187" s="44"/>
      <c r="F187" s="107"/>
      <c r="G187" s="108"/>
      <c r="H187" s="108"/>
      <c r="I187" s="108"/>
      <c r="J187" s="108"/>
      <c r="K187" s="89" t="str">
        <f t="shared" si="114"/>
        <v/>
      </c>
      <c r="L187" s="90" t="str">
        <f t="shared" si="115"/>
        <v/>
      </c>
      <c r="M187" s="90" t="str">
        <f t="shared" si="116"/>
        <v/>
      </c>
      <c r="N187" s="90" t="str">
        <f t="shared" si="117"/>
        <v/>
      </c>
      <c r="O187" s="90" t="str">
        <f t="shared" si="118"/>
        <v/>
      </c>
      <c r="P187" s="28" t="str">
        <f t="shared" si="119"/>
        <v/>
      </c>
      <c r="Q187" s="28" t="str">
        <f t="shared" si="120"/>
        <v/>
      </c>
      <c r="R187" s="28" t="str">
        <f t="shared" si="121"/>
        <v/>
      </c>
      <c r="S187" s="28" t="str">
        <f t="shared" si="122"/>
        <v/>
      </c>
      <c r="T187" s="28" t="str">
        <f t="shared" si="123"/>
        <v/>
      </c>
      <c r="U187" s="45" t="str">
        <f t="shared" si="124"/>
        <v>未</v>
      </c>
      <c r="V187" s="30">
        <f t="shared" si="125"/>
        <v>0</v>
      </c>
      <c r="W187" s="31">
        <v>1</v>
      </c>
      <c r="X187" s="31">
        <v>1</v>
      </c>
      <c r="Y187" s="31">
        <v>1</v>
      </c>
      <c r="Z187" s="31">
        <v>1</v>
      </c>
      <c r="AA187" s="31">
        <v>1</v>
      </c>
      <c r="AB187" s="31">
        <f t="shared" si="126"/>
        <v>0</v>
      </c>
      <c r="AC187" s="31">
        <f t="shared" si="127"/>
        <v>0</v>
      </c>
      <c r="AD187" s="31">
        <f t="shared" si="128"/>
        <v>0</v>
      </c>
      <c r="AE187" s="31">
        <f t="shared" si="129"/>
        <v>0</v>
      </c>
      <c r="AF187" s="31">
        <f t="shared" si="130"/>
        <v>0</v>
      </c>
      <c r="AG187" s="31">
        <f t="shared" si="131"/>
        <v>0</v>
      </c>
      <c r="AH187" s="33" t="str">
        <f t="shared" si="132"/>
        <v/>
      </c>
      <c r="AI187" s="33" t="str">
        <f t="shared" si="133"/>
        <v/>
      </c>
      <c r="AJ187" s="33" t="str">
        <f t="shared" si="134"/>
        <v/>
      </c>
      <c r="AK187" s="33" t="str">
        <f t="shared" si="135"/>
        <v/>
      </c>
      <c r="AL187" s="33" t="str">
        <f t="shared" si="136"/>
        <v/>
      </c>
      <c r="AM187" s="34"/>
      <c r="AN187" s="35" t="str">
        <f t="shared" si="137"/>
        <v/>
      </c>
      <c r="AO187" s="35" t="str">
        <f t="shared" si="138"/>
        <v/>
      </c>
      <c r="AP187" s="35" t="str">
        <f t="shared" si="139"/>
        <v/>
      </c>
      <c r="AQ187" s="35" t="str">
        <f t="shared" si="140"/>
        <v/>
      </c>
      <c r="AR187" s="35" t="str">
        <f t="shared" si="141"/>
        <v/>
      </c>
      <c r="AS187" s="36">
        <f t="shared" si="142"/>
        <v>0</v>
      </c>
      <c r="AT187" s="36">
        <f t="shared" si="143"/>
        <v>0</v>
      </c>
      <c r="AU187" s="36">
        <f t="shared" si="144"/>
        <v>0</v>
      </c>
      <c r="AV187" s="37"/>
      <c r="AW187" s="38">
        <f t="shared" si="145"/>
        <v>0</v>
      </c>
      <c r="AX187" s="38" t="str">
        <f t="shared" si="146"/>
        <v>未</v>
      </c>
      <c r="AY187" s="39"/>
      <c r="AZ187" s="40">
        <f t="shared" si="147"/>
        <v>0</v>
      </c>
      <c r="BA187" s="40">
        <f t="shared" si="148"/>
        <v>0</v>
      </c>
      <c r="BB187" s="41"/>
      <c r="BC187" s="41">
        <f t="shared" si="149"/>
        <v>0</v>
      </c>
      <c r="BD187" s="41"/>
      <c r="BE187" s="40">
        <f t="shared" si="150"/>
        <v>0</v>
      </c>
      <c r="BF187" s="41"/>
      <c r="BG187" s="41">
        <f t="shared" si="151"/>
        <v>0</v>
      </c>
      <c r="BH187" s="39"/>
      <c r="BI187" s="39"/>
      <c r="BJ187" s="39"/>
      <c r="BK187" s="39"/>
      <c r="BL187" s="39"/>
      <c r="BM187" s="39"/>
      <c r="BN187" s="39"/>
      <c r="BO187" s="39"/>
      <c r="BP187" s="39"/>
      <c r="BQ187" s="39"/>
      <c r="BR187" s="39"/>
      <c r="BS187" s="39"/>
      <c r="BT187" s="39"/>
      <c r="BU187" s="39"/>
      <c r="BV187" s="39"/>
      <c r="BW187" s="39"/>
      <c r="BX187" s="39"/>
      <c r="BY187" s="39"/>
      <c r="BZ187" s="39"/>
    </row>
    <row r="188" spans="1:78" s="43" customFormat="1" ht="150" customHeight="1" x14ac:dyDescent="0.4">
      <c r="A188" s="83" t="str">
        <f t="shared" si="113"/>
        <v>未</v>
      </c>
      <c r="B188" s="92">
        <v>183</v>
      </c>
      <c r="C188" s="86" t="s">
        <v>216</v>
      </c>
      <c r="D188" s="93">
        <v>1</v>
      </c>
      <c r="E188" s="44"/>
      <c r="F188" s="107"/>
      <c r="G188" s="108"/>
      <c r="H188" s="108"/>
      <c r="I188" s="108"/>
      <c r="J188" s="108"/>
      <c r="K188" s="89" t="str">
        <f t="shared" si="114"/>
        <v/>
      </c>
      <c r="L188" s="90" t="str">
        <f t="shared" si="115"/>
        <v/>
      </c>
      <c r="M188" s="90" t="str">
        <f t="shared" si="116"/>
        <v/>
      </c>
      <c r="N188" s="90" t="str">
        <f t="shared" si="117"/>
        <v/>
      </c>
      <c r="O188" s="90" t="str">
        <f t="shared" si="118"/>
        <v/>
      </c>
      <c r="P188" s="28" t="str">
        <f t="shared" si="119"/>
        <v/>
      </c>
      <c r="Q188" s="28" t="str">
        <f t="shared" si="120"/>
        <v/>
      </c>
      <c r="R188" s="28" t="str">
        <f t="shared" si="121"/>
        <v/>
      </c>
      <c r="S188" s="28" t="str">
        <f t="shared" si="122"/>
        <v/>
      </c>
      <c r="T188" s="28" t="str">
        <f t="shared" si="123"/>
        <v/>
      </c>
      <c r="U188" s="45" t="str">
        <f t="shared" si="124"/>
        <v>未</v>
      </c>
      <c r="V188" s="30">
        <f t="shared" si="125"/>
        <v>0</v>
      </c>
      <c r="W188" s="31">
        <v>1</v>
      </c>
      <c r="X188" s="31">
        <v>1</v>
      </c>
      <c r="Y188" s="31">
        <v>1</v>
      </c>
      <c r="Z188" s="31">
        <v>1</v>
      </c>
      <c r="AA188" s="31">
        <v>1</v>
      </c>
      <c r="AB188" s="31">
        <f t="shared" si="126"/>
        <v>0</v>
      </c>
      <c r="AC188" s="31">
        <f t="shared" si="127"/>
        <v>0</v>
      </c>
      <c r="AD188" s="31">
        <f t="shared" si="128"/>
        <v>0</v>
      </c>
      <c r="AE188" s="31">
        <f t="shared" si="129"/>
        <v>0</v>
      </c>
      <c r="AF188" s="31">
        <f t="shared" si="130"/>
        <v>0</v>
      </c>
      <c r="AG188" s="31">
        <f t="shared" si="131"/>
        <v>0</v>
      </c>
      <c r="AH188" s="33" t="str">
        <f t="shared" si="132"/>
        <v/>
      </c>
      <c r="AI188" s="33" t="str">
        <f t="shared" si="133"/>
        <v/>
      </c>
      <c r="AJ188" s="33" t="str">
        <f t="shared" si="134"/>
        <v/>
      </c>
      <c r="AK188" s="33" t="str">
        <f t="shared" si="135"/>
        <v/>
      </c>
      <c r="AL188" s="33" t="str">
        <f t="shared" si="136"/>
        <v/>
      </c>
      <c r="AM188" s="34"/>
      <c r="AN188" s="35" t="str">
        <f t="shared" si="137"/>
        <v/>
      </c>
      <c r="AO188" s="35" t="str">
        <f t="shared" si="138"/>
        <v/>
      </c>
      <c r="AP188" s="35" t="str">
        <f t="shared" si="139"/>
        <v/>
      </c>
      <c r="AQ188" s="35" t="str">
        <f t="shared" si="140"/>
        <v/>
      </c>
      <c r="AR188" s="35" t="str">
        <f t="shared" si="141"/>
        <v/>
      </c>
      <c r="AS188" s="36">
        <f t="shared" si="142"/>
        <v>0</v>
      </c>
      <c r="AT188" s="36">
        <f t="shared" si="143"/>
        <v>0</v>
      </c>
      <c r="AU188" s="36">
        <f t="shared" si="144"/>
        <v>0</v>
      </c>
      <c r="AV188" s="37"/>
      <c r="AW188" s="38">
        <f t="shared" si="145"/>
        <v>0</v>
      </c>
      <c r="AX188" s="38" t="str">
        <f t="shared" si="146"/>
        <v>未</v>
      </c>
      <c r="AY188" s="39"/>
      <c r="AZ188" s="40">
        <f t="shared" si="147"/>
        <v>0</v>
      </c>
      <c r="BA188" s="40">
        <f t="shared" si="148"/>
        <v>0</v>
      </c>
      <c r="BB188" s="41"/>
      <c r="BC188" s="41">
        <f t="shared" si="149"/>
        <v>0</v>
      </c>
      <c r="BD188" s="41"/>
      <c r="BE188" s="40">
        <f t="shared" si="150"/>
        <v>0</v>
      </c>
      <c r="BF188" s="41"/>
      <c r="BG188" s="41">
        <f t="shared" si="151"/>
        <v>0</v>
      </c>
      <c r="BH188" s="39"/>
      <c r="BI188" s="39"/>
      <c r="BJ188" s="39"/>
      <c r="BK188" s="39"/>
      <c r="BL188" s="39"/>
      <c r="BM188" s="39"/>
      <c r="BN188" s="39"/>
      <c r="BO188" s="39"/>
      <c r="BP188" s="39"/>
      <c r="BQ188" s="39"/>
      <c r="BR188" s="39"/>
      <c r="BS188" s="39"/>
      <c r="BT188" s="39"/>
      <c r="BU188" s="39"/>
      <c r="BV188" s="39"/>
      <c r="BW188" s="39"/>
      <c r="BX188" s="39"/>
      <c r="BY188" s="39"/>
      <c r="BZ188" s="39"/>
    </row>
    <row r="189" spans="1:78" s="43" customFormat="1" ht="150" customHeight="1" x14ac:dyDescent="0.4">
      <c r="A189" s="83" t="str">
        <f t="shared" si="113"/>
        <v>未</v>
      </c>
      <c r="B189" s="92">
        <v>184</v>
      </c>
      <c r="C189" s="86" t="s">
        <v>217</v>
      </c>
      <c r="D189" s="93">
        <v>2</v>
      </c>
      <c r="E189" s="44"/>
      <c r="F189" s="107"/>
      <c r="G189" s="108"/>
      <c r="H189" s="108"/>
      <c r="I189" s="108"/>
      <c r="J189" s="108"/>
      <c r="K189" s="89" t="str">
        <f t="shared" si="114"/>
        <v/>
      </c>
      <c r="L189" s="90" t="str">
        <f t="shared" si="115"/>
        <v/>
      </c>
      <c r="M189" s="90" t="str">
        <f t="shared" si="116"/>
        <v/>
      </c>
      <c r="N189" s="90" t="str">
        <f t="shared" si="117"/>
        <v/>
      </c>
      <c r="O189" s="90" t="str">
        <f t="shared" si="118"/>
        <v/>
      </c>
      <c r="P189" s="28" t="str">
        <f t="shared" si="119"/>
        <v/>
      </c>
      <c r="Q189" s="28" t="str">
        <f t="shared" si="120"/>
        <v/>
      </c>
      <c r="R189" s="28" t="str">
        <f t="shared" si="121"/>
        <v/>
      </c>
      <c r="S189" s="28" t="str">
        <f t="shared" si="122"/>
        <v/>
      </c>
      <c r="T189" s="28" t="str">
        <f t="shared" si="123"/>
        <v/>
      </c>
      <c r="U189" s="45" t="str">
        <f t="shared" si="124"/>
        <v>未</v>
      </c>
      <c r="V189" s="30">
        <f t="shared" si="125"/>
        <v>0</v>
      </c>
      <c r="W189" s="31">
        <v>1</v>
      </c>
      <c r="X189" s="31">
        <v>1</v>
      </c>
      <c r="Y189" s="31">
        <v>1</v>
      </c>
      <c r="Z189" s="31">
        <v>1</v>
      </c>
      <c r="AA189" s="31">
        <v>1</v>
      </c>
      <c r="AB189" s="31">
        <f t="shared" si="126"/>
        <v>0</v>
      </c>
      <c r="AC189" s="31">
        <f t="shared" si="127"/>
        <v>0</v>
      </c>
      <c r="AD189" s="31">
        <f t="shared" si="128"/>
        <v>0</v>
      </c>
      <c r="AE189" s="31">
        <f t="shared" si="129"/>
        <v>0</v>
      </c>
      <c r="AF189" s="31">
        <f t="shared" si="130"/>
        <v>0</v>
      </c>
      <c r="AG189" s="31">
        <f t="shared" si="131"/>
        <v>0</v>
      </c>
      <c r="AH189" s="33" t="str">
        <f t="shared" si="132"/>
        <v/>
      </c>
      <c r="AI189" s="33" t="str">
        <f t="shared" si="133"/>
        <v/>
      </c>
      <c r="AJ189" s="33" t="str">
        <f t="shared" si="134"/>
        <v/>
      </c>
      <c r="AK189" s="33" t="str">
        <f t="shared" si="135"/>
        <v/>
      </c>
      <c r="AL189" s="33" t="str">
        <f t="shared" si="136"/>
        <v/>
      </c>
      <c r="AM189" s="34"/>
      <c r="AN189" s="35" t="str">
        <f t="shared" si="137"/>
        <v/>
      </c>
      <c r="AO189" s="35" t="str">
        <f t="shared" si="138"/>
        <v/>
      </c>
      <c r="AP189" s="35" t="str">
        <f t="shared" si="139"/>
        <v/>
      </c>
      <c r="AQ189" s="35" t="str">
        <f t="shared" si="140"/>
        <v/>
      </c>
      <c r="AR189" s="35" t="str">
        <f t="shared" si="141"/>
        <v/>
      </c>
      <c r="AS189" s="36">
        <f t="shared" si="142"/>
        <v>0</v>
      </c>
      <c r="AT189" s="36">
        <f t="shared" si="143"/>
        <v>0</v>
      </c>
      <c r="AU189" s="36">
        <f t="shared" si="144"/>
        <v>0</v>
      </c>
      <c r="AV189" s="37"/>
      <c r="AW189" s="38">
        <f t="shared" si="145"/>
        <v>0</v>
      </c>
      <c r="AX189" s="38" t="str">
        <f t="shared" si="146"/>
        <v>未</v>
      </c>
      <c r="AY189" s="39"/>
      <c r="AZ189" s="40">
        <f t="shared" si="147"/>
        <v>0</v>
      </c>
      <c r="BA189" s="40">
        <f t="shared" si="148"/>
        <v>0</v>
      </c>
      <c r="BB189" s="41"/>
      <c r="BC189" s="41">
        <f t="shared" si="149"/>
        <v>0</v>
      </c>
      <c r="BD189" s="41"/>
      <c r="BE189" s="40">
        <f t="shared" si="150"/>
        <v>0</v>
      </c>
      <c r="BF189" s="41"/>
      <c r="BG189" s="41">
        <f t="shared" si="151"/>
        <v>0</v>
      </c>
      <c r="BH189" s="39"/>
      <c r="BI189" s="39"/>
      <c r="BJ189" s="39"/>
      <c r="BK189" s="39"/>
      <c r="BL189" s="39"/>
      <c r="BM189" s="39"/>
      <c r="BN189" s="39"/>
      <c r="BO189" s="39"/>
      <c r="BP189" s="39"/>
      <c r="BQ189" s="39"/>
      <c r="BR189" s="39"/>
      <c r="BS189" s="39"/>
      <c r="BT189" s="39"/>
      <c r="BU189" s="39"/>
      <c r="BV189" s="39"/>
      <c r="BW189" s="39"/>
      <c r="BX189" s="39"/>
      <c r="BY189" s="39"/>
      <c r="BZ189" s="39"/>
    </row>
    <row r="190" spans="1:78" s="43" customFormat="1" ht="150" customHeight="1" x14ac:dyDescent="0.4">
      <c r="A190" s="83" t="str">
        <f t="shared" si="113"/>
        <v>未</v>
      </c>
      <c r="B190" s="92">
        <v>185</v>
      </c>
      <c r="C190" s="86" t="s">
        <v>218</v>
      </c>
      <c r="D190" s="93">
        <v>2</v>
      </c>
      <c r="E190" s="44"/>
      <c r="F190" s="107"/>
      <c r="G190" s="108"/>
      <c r="H190" s="108"/>
      <c r="I190" s="108"/>
      <c r="J190" s="108"/>
      <c r="K190" s="89" t="str">
        <f t="shared" si="114"/>
        <v/>
      </c>
      <c r="L190" s="90" t="str">
        <f t="shared" si="115"/>
        <v/>
      </c>
      <c r="M190" s="90" t="str">
        <f t="shared" si="116"/>
        <v/>
      </c>
      <c r="N190" s="90" t="str">
        <f t="shared" si="117"/>
        <v/>
      </c>
      <c r="O190" s="90" t="str">
        <f t="shared" si="118"/>
        <v/>
      </c>
      <c r="P190" s="28" t="str">
        <f t="shared" si="119"/>
        <v/>
      </c>
      <c r="Q190" s="28" t="str">
        <f t="shared" si="120"/>
        <v/>
      </c>
      <c r="R190" s="28" t="str">
        <f t="shared" si="121"/>
        <v/>
      </c>
      <c r="S190" s="28" t="str">
        <f t="shared" si="122"/>
        <v/>
      </c>
      <c r="T190" s="28" t="str">
        <f t="shared" si="123"/>
        <v/>
      </c>
      <c r="U190" s="45" t="str">
        <f t="shared" si="124"/>
        <v>未</v>
      </c>
      <c r="V190" s="30">
        <f t="shared" si="125"/>
        <v>0</v>
      </c>
      <c r="W190" s="31">
        <v>1</v>
      </c>
      <c r="X190" s="31">
        <v>1</v>
      </c>
      <c r="Y190" s="31">
        <v>1</v>
      </c>
      <c r="Z190" s="31">
        <v>1</v>
      </c>
      <c r="AA190" s="31">
        <v>1</v>
      </c>
      <c r="AB190" s="31">
        <f t="shared" si="126"/>
        <v>0</v>
      </c>
      <c r="AC190" s="31">
        <f t="shared" si="127"/>
        <v>0</v>
      </c>
      <c r="AD190" s="31">
        <f t="shared" si="128"/>
        <v>0</v>
      </c>
      <c r="AE190" s="31">
        <f t="shared" si="129"/>
        <v>0</v>
      </c>
      <c r="AF190" s="31">
        <f t="shared" si="130"/>
        <v>0</v>
      </c>
      <c r="AG190" s="31">
        <f t="shared" si="131"/>
        <v>0</v>
      </c>
      <c r="AH190" s="33" t="str">
        <f t="shared" si="132"/>
        <v/>
      </c>
      <c r="AI190" s="33" t="str">
        <f t="shared" si="133"/>
        <v/>
      </c>
      <c r="AJ190" s="33" t="str">
        <f t="shared" si="134"/>
        <v/>
      </c>
      <c r="AK190" s="33" t="str">
        <f t="shared" si="135"/>
        <v/>
      </c>
      <c r="AL190" s="33" t="str">
        <f t="shared" si="136"/>
        <v/>
      </c>
      <c r="AM190" s="34"/>
      <c r="AN190" s="35" t="str">
        <f t="shared" si="137"/>
        <v/>
      </c>
      <c r="AO190" s="35" t="str">
        <f t="shared" si="138"/>
        <v/>
      </c>
      <c r="AP190" s="35" t="str">
        <f t="shared" si="139"/>
        <v/>
      </c>
      <c r="AQ190" s="35" t="str">
        <f t="shared" si="140"/>
        <v/>
      </c>
      <c r="AR190" s="35" t="str">
        <f t="shared" si="141"/>
        <v/>
      </c>
      <c r="AS190" s="36">
        <f t="shared" si="142"/>
        <v>0</v>
      </c>
      <c r="AT190" s="36">
        <f t="shared" si="143"/>
        <v>0</v>
      </c>
      <c r="AU190" s="36">
        <f t="shared" si="144"/>
        <v>0</v>
      </c>
      <c r="AV190" s="37"/>
      <c r="AW190" s="38">
        <f t="shared" si="145"/>
        <v>0</v>
      </c>
      <c r="AX190" s="38" t="str">
        <f t="shared" si="146"/>
        <v>未</v>
      </c>
      <c r="AY190" s="39"/>
      <c r="AZ190" s="40">
        <f t="shared" si="147"/>
        <v>0</v>
      </c>
      <c r="BA190" s="40">
        <f t="shared" si="148"/>
        <v>0</v>
      </c>
      <c r="BB190" s="41"/>
      <c r="BC190" s="41">
        <f t="shared" si="149"/>
        <v>0</v>
      </c>
      <c r="BD190" s="41"/>
      <c r="BE190" s="40">
        <f t="shared" si="150"/>
        <v>0</v>
      </c>
      <c r="BF190" s="41"/>
      <c r="BG190" s="41">
        <f t="shared" si="151"/>
        <v>0</v>
      </c>
      <c r="BH190" s="39"/>
      <c r="BI190" s="39"/>
      <c r="BJ190" s="39"/>
      <c r="BK190" s="39"/>
      <c r="BL190" s="39"/>
      <c r="BM190" s="39"/>
      <c r="BN190" s="39"/>
      <c r="BO190" s="39"/>
      <c r="BP190" s="39"/>
      <c r="BQ190" s="39"/>
      <c r="BR190" s="39"/>
      <c r="BS190" s="39"/>
      <c r="BT190" s="39"/>
      <c r="BU190" s="39"/>
      <c r="BV190" s="39"/>
      <c r="BW190" s="39"/>
      <c r="BX190" s="39"/>
      <c r="BY190" s="39"/>
      <c r="BZ190" s="39"/>
    </row>
    <row r="191" spans="1:78" s="43" customFormat="1" ht="150" customHeight="1" x14ac:dyDescent="0.4">
      <c r="A191" s="83" t="str">
        <f t="shared" si="113"/>
        <v>未</v>
      </c>
      <c r="B191" s="92">
        <v>186</v>
      </c>
      <c r="C191" s="86" t="s">
        <v>219</v>
      </c>
      <c r="D191" s="93">
        <v>2</v>
      </c>
      <c r="E191" s="44"/>
      <c r="F191" s="107"/>
      <c r="G191" s="108"/>
      <c r="H191" s="108"/>
      <c r="I191" s="108"/>
      <c r="J191" s="108"/>
      <c r="K191" s="89" t="str">
        <f t="shared" si="114"/>
        <v/>
      </c>
      <c r="L191" s="90" t="str">
        <f t="shared" si="115"/>
        <v/>
      </c>
      <c r="M191" s="90" t="str">
        <f t="shared" si="116"/>
        <v/>
      </c>
      <c r="N191" s="90" t="str">
        <f t="shared" si="117"/>
        <v/>
      </c>
      <c r="O191" s="90" t="str">
        <f t="shared" si="118"/>
        <v/>
      </c>
      <c r="P191" s="28" t="str">
        <f t="shared" si="119"/>
        <v/>
      </c>
      <c r="Q191" s="28" t="str">
        <f t="shared" si="120"/>
        <v/>
      </c>
      <c r="R191" s="28" t="str">
        <f t="shared" si="121"/>
        <v/>
      </c>
      <c r="S191" s="28" t="str">
        <f t="shared" si="122"/>
        <v/>
      </c>
      <c r="T191" s="28" t="str">
        <f t="shared" si="123"/>
        <v/>
      </c>
      <c r="U191" s="45" t="str">
        <f t="shared" si="124"/>
        <v>未</v>
      </c>
      <c r="V191" s="30">
        <f t="shared" si="125"/>
        <v>0</v>
      </c>
      <c r="W191" s="31">
        <v>1</v>
      </c>
      <c r="X191" s="31">
        <v>1</v>
      </c>
      <c r="Y191" s="31">
        <v>1</v>
      </c>
      <c r="Z191" s="31">
        <v>1</v>
      </c>
      <c r="AA191" s="31">
        <v>1</v>
      </c>
      <c r="AB191" s="31">
        <f t="shared" si="126"/>
        <v>0</v>
      </c>
      <c r="AC191" s="31">
        <f t="shared" si="127"/>
        <v>0</v>
      </c>
      <c r="AD191" s="31">
        <f t="shared" si="128"/>
        <v>0</v>
      </c>
      <c r="AE191" s="31">
        <f t="shared" si="129"/>
        <v>0</v>
      </c>
      <c r="AF191" s="31">
        <f t="shared" si="130"/>
        <v>0</v>
      </c>
      <c r="AG191" s="31">
        <f t="shared" si="131"/>
        <v>0</v>
      </c>
      <c r="AH191" s="33" t="str">
        <f t="shared" si="132"/>
        <v/>
      </c>
      <c r="AI191" s="33" t="str">
        <f t="shared" si="133"/>
        <v/>
      </c>
      <c r="AJ191" s="33" t="str">
        <f t="shared" si="134"/>
        <v/>
      </c>
      <c r="AK191" s="33" t="str">
        <f t="shared" si="135"/>
        <v/>
      </c>
      <c r="AL191" s="33" t="str">
        <f t="shared" si="136"/>
        <v/>
      </c>
      <c r="AM191" s="34"/>
      <c r="AN191" s="35" t="str">
        <f t="shared" si="137"/>
        <v/>
      </c>
      <c r="AO191" s="35" t="str">
        <f t="shared" si="138"/>
        <v/>
      </c>
      <c r="AP191" s="35" t="str">
        <f t="shared" si="139"/>
        <v/>
      </c>
      <c r="AQ191" s="35" t="str">
        <f t="shared" si="140"/>
        <v/>
      </c>
      <c r="AR191" s="35" t="str">
        <f t="shared" si="141"/>
        <v/>
      </c>
      <c r="AS191" s="36">
        <f t="shared" si="142"/>
        <v>0</v>
      </c>
      <c r="AT191" s="36">
        <f t="shared" si="143"/>
        <v>0</v>
      </c>
      <c r="AU191" s="36">
        <f t="shared" si="144"/>
        <v>0</v>
      </c>
      <c r="AV191" s="37"/>
      <c r="AW191" s="38">
        <f t="shared" si="145"/>
        <v>0</v>
      </c>
      <c r="AX191" s="38" t="str">
        <f t="shared" si="146"/>
        <v>未</v>
      </c>
      <c r="AY191" s="39"/>
      <c r="AZ191" s="40">
        <f t="shared" si="147"/>
        <v>0</v>
      </c>
      <c r="BA191" s="40">
        <f t="shared" si="148"/>
        <v>0</v>
      </c>
      <c r="BB191" s="41"/>
      <c r="BC191" s="41">
        <f t="shared" si="149"/>
        <v>0</v>
      </c>
      <c r="BD191" s="41"/>
      <c r="BE191" s="40">
        <f t="shared" si="150"/>
        <v>0</v>
      </c>
      <c r="BF191" s="41"/>
      <c r="BG191" s="41">
        <f t="shared" si="151"/>
        <v>0</v>
      </c>
      <c r="BH191" s="39"/>
      <c r="BI191" s="39"/>
      <c r="BJ191" s="39"/>
      <c r="BK191" s="39"/>
      <c r="BL191" s="39"/>
      <c r="BM191" s="39"/>
      <c r="BN191" s="39"/>
      <c r="BO191" s="39"/>
      <c r="BP191" s="39"/>
      <c r="BQ191" s="39"/>
      <c r="BR191" s="39"/>
      <c r="BS191" s="39"/>
      <c r="BT191" s="39"/>
      <c r="BU191" s="39"/>
      <c r="BV191" s="39"/>
      <c r="BW191" s="39"/>
      <c r="BX191" s="39"/>
      <c r="BY191" s="39"/>
      <c r="BZ191" s="39"/>
    </row>
    <row r="192" spans="1:78" s="43" customFormat="1" ht="150" customHeight="1" x14ac:dyDescent="0.4">
      <c r="A192" s="83" t="str">
        <f t="shared" si="113"/>
        <v>未</v>
      </c>
      <c r="B192" s="92">
        <v>187</v>
      </c>
      <c r="C192" s="86" t="s">
        <v>220</v>
      </c>
      <c r="D192" s="93">
        <v>1</v>
      </c>
      <c r="E192" s="44"/>
      <c r="F192" s="107"/>
      <c r="G192" s="108"/>
      <c r="H192" s="108"/>
      <c r="I192" s="108"/>
      <c r="J192" s="108"/>
      <c r="K192" s="89" t="str">
        <f t="shared" si="114"/>
        <v/>
      </c>
      <c r="L192" s="90" t="str">
        <f t="shared" si="115"/>
        <v/>
      </c>
      <c r="M192" s="90" t="str">
        <f t="shared" si="116"/>
        <v/>
      </c>
      <c r="N192" s="90" t="str">
        <f t="shared" si="117"/>
        <v/>
      </c>
      <c r="O192" s="90" t="str">
        <f t="shared" si="118"/>
        <v/>
      </c>
      <c r="P192" s="28" t="str">
        <f t="shared" si="119"/>
        <v/>
      </c>
      <c r="Q192" s="28" t="str">
        <f t="shared" si="120"/>
        <v/>
      </c>
      <c r="R192" s="28" t="str">
        <f t="shared" si="121"/>
        <v/>
      </c>
      <c r="S192" s="28" t="str">
        <f t="shared" si="122"/>
        <v/>
      </c>
      <c r="T192" s="28" t="str">
        <f t="shared" si="123"/>
        <v/>
      </c>
      <c r="U192" s="45" t="str">
        <f t="shared" si="124"/>
        <v>未</v>
      </c>
      <c r="V192" s="30">
        <f t="shared" si="125"/>
        <v>0</v>
      </c>
      <c r="W192" s="31">
        <v>1</v>
      </c>
      <c r="X192" s="31">
        <v>1</v>
      </c>
      <c r="Y192" s="31">
        <v>1</v>
      </c>
      <c r="Z192" s="31">
        <v>1</v>
      </c>
      <c r="AA192" s="31">
        <v>1</v>
      </c>
      <c r="AB192" s="31">
        <f t="shared" si="126"/>
        <v>0</v>
      </c>
      <c r="AC192" s="31">
        <f t="shared" si="127"/>
        <v>0</v>
      </c>
      <c r="AD192" s="31">
        <f t="shared" si="128"/>
        <v>0</v>
      </c>
      <c r="AE192" s="31">
        <f t="shared" si="129"/>
        <v>0</v>
      </c>
      <c r="AF192" s="31">
        <f t="shared" si="130"/>
        <v>0</v>
      </c>
      <c r="AG192" s="31">
        <f t="shared" si="131"/>
        <v>0</v>
      </c>
      <c r="AH192" s="33" t="str">
        <f t="shared" si="132"/>
        <v/>
      </c>
      <c r="AI192" s="33" t="str">
        <f t="shared" si="133"/>
        <v/>
      </c>
      <c r="AJ192" s="33" t="str">
        <f t="shared" si="134"/>
        <v/>
      </c>
      <c r="AK192" s="33" t="str">
        <f t="shared" si="135"/>
        <v/>
      </c>
      <c r="AL192" s="33" t="str">
        <f t="shared" si="136"/>
        <v/>
      </c>
      <c r="AM192" s="34"/>
      <c r="AN192" s="35" t="str">
        <f t="shared" si="137"/>
        <v/>
      </c>
      <c r="AO192" s="35" t="str">
        <f t="shared" si="138"/>
        <v/>
      </c>
      <c r="AP192" s="35" t="str">
        <f t="shared" si="139"/>
        <v/>
      </c>
      <c r="AQ192" s="35" t="str">
        <f t="shared" si="140"/>
        <v/>
      </c>
      <c r="AR192" s="35" t="str">
        <f t="shared" si="141"/>
        <v/>
      </c>
      <c r="AS192" s="36">
        <f t="shared" si="142"/>
        <v>0</v>
      </c>
      <c r="AT192" s="36">
        <f t="shared" si="143"/>
        <v>0</v>
      </c>
      <c r="AU192" s="36">
        <f t="shared" si="144"/>
        <v>0</v>
      </c>
      <c r="AV192" s="37"/>
      <c r="AW192" s="38">
        <f t="shared" si="145"/>
        <v>0</v>
      </c>
      <c r="AX192" s="38" t="str">
        <f t="shared" si="146"/>
        <v>未</v>
      </c>
      <c r="AY192" s="39"/>
      <c r="AZ192" s="40">
        <f t="shared" si="147"/>
        <v>0</v>
      </c>
      <c r="BA192" s="40">
        <f t="shared" si="148"/>
        <v>0</v>
      </c>
      <c r="BB192" s="41"/>
      <c r="BC192" s="41">
        <f t="shared" si="149"/>
        <v>0</v>
      </c>
      <c r="BD192" s="41"/>
      <c r="BE192" s="40">
        <f t="shared" si="150"/>
        <v>0</v>
      </c>
      <c r="BF192" s="41"/>
      <c r="BG192" s="41">
        <f t="shared" si="151"/>
        <v>0</v>
      </c>
      <c r="BH192" s="39"/>
      <c r="BI192" s="39"/>
      <c r="BJ192" s="39"/>
      <c r="BK192" s="39"/>
      <c r="BL192" s="39"/>
      <c r="BM192" s="39"/>
      <c r="BN192" s="39"/>
      <c r="BO192" s="39"/>
      <c r="BP192" s="39"/>
      <c r="BQ192" s="39"/>
      <c r="BR192" s="39"/>
      <c r="BS192" s="39"/>
      <c r="BT192" s="39"/>
      <c r="BU192" s="39"/>
      <c r="BV192" s="39"/>
      <c r="BW192" s="39"/>
      <c r="BX192" s="39"/>
      <c r="BY192" s="39"/>
      <c r="BZ192" s="39"/>
    </row>
    <row r="193" spans="1:78" s="43" customFormat="1" ht="150" customHeight="1" x14ac:dyDescent="0.4">
      <c r="A193" s="83" t="str">
        <f t="shared" si="113"/>
        <v>未</v>
      </c>
      <c r="B193" s="92">
        <v>188</v>
      </c>
      <c r="C193" s="86" t="s">
        <v>38</v>
      </c>
      <c r="D193" s="93">
        <v>1</v>
      </c>
      <c r="E193" s="44"/>
      <c r="F193" s="107"/>
      <c r="G193" s="108"/>
      <c r="H193" s="108"/>
      <c r="I193" s="108"/>
      <c r="J193" s="108"/>
      <c r="K193" s="89" t="str">
        <f t="shared" si="114"/>
        <v/>
      </c>
      <c r="L193" s="90" t="str">
        <f t="shared" si="115"/>
        <v/>
      </c>
      <c r="M193" s="90" t="str">
        <f t="shared" si="116"/>
        <v/>
      </c>
      <c r="N193" s="90" t="str">
        <f t="shared" si="117"/>
        <v/>
      </c>
      <c r="O193" s="90" t="str">
        <f t="shared" si="118"/>
        <v/>
      </c>
      <c r="P193" s="28" t="str">
        <f t="shared" si="119"/>
        <v/>
      </c>
      <c r="Q193" s="28" t="str">
        <f t="shared" si="120"/>
        <v/>
      </c>
      <c r="R193" s="28" t="str">
        <f t="shared" si="121"/>
        <v/>
      </c>
      <c r="S193" s="28" t="str">
        <f t="shared" si="122"/>
        <v/>
      </c>
      <c r="T193" s="28" t="str">
        <f t="shared" si="123"/>
        <v/>
      </c>
      <c r="U193" s="45" t="str">
        <f t="shared" si="124"/>
        <v>未</v>
      </c>
      <c r="V193" s="30">
        <f t="shared" si="125"/>
        <v>0</v>
      </c>
      <c r="W193" s="31">
        <v>1</v>
      </c>
      <c r="X193" s="31">
        <v>1</v>
      </c>
      <c r="Y193" s="31">
        <v>1</v>
      </c>
      <c r="Z193" s="31">
        <v>1</v>
      </c>
      <c r="AA193" s="31">
        <v>1</v>
      </c>
      <c r="AB193" s="31">
        <f t="shared" si="126"/>
        <v>0</v>
      </c>
      <c r="AC193" s="31">
        <f t="shared" si="127"/>
        <v>0</v>
      </c>
      <c r="AD193" s="31">
        <f t="shared" si="128"/>
        <v>0</v>
      </c>
      <c r="AE193" s="31">
        <f t="shared" si="129"/>
        <v>0</v>
      </c>
      <c r="AF193" s="31">
        <f t="shared" si="130"/>
        <v>0</v>
      </c>
      <c r="AG193" s="31">
        <f t="shared" si="131"/>
        <v>0</v>
      </c>
      <c r="AH193" s="33" t="str">
        <f t="shared" si="132"/>
        <v/>
      </c>
      <c r="AI193" s="33" t="str">
        <f t="shared" si="133"/>
        <v/>
      </c>
      <c r="AJ193" s="33" t="str">
        <f t="shared" si="134"/>
        <v/>
      </c>
      <c r="AK193" s="33" t="str">
        <f t="shared" si="135"/>
        <v/>
      </c>
      <c r="AL193" s="33" t="str">
        <f t="shared" si="136"/>
        <v/>
      </c>
      <c r="AM193" s="34"/>
      <c r="AN193" s="35" t="str">
        <f t="shared" si="137"/>
        <v/>
      </c>
      <c r="AO193" s="35" t="str">
        <f t="shared" si="138"/>
        <v/>
      </c>
      <c r="AP193" s="35" t="str">
        <f t="shared" si="139"/>
        <v/>
      </c>
      <c r="AQ193" s="35" t="str">
        <f t="shared" si="140"/>
        <v/>
      </c>
      <c r="AR193" s="35" t="str">
        <f t="shared" si="141"/>
        <v/>
      </c>
      <c r="AS193" s="36">
        <f t="shared" si="142"/>
        <v>0</v>
      </c>
      <c r="AT193" s="36">
        <f t="shared" si="143"/>
        <v>0</v>
      </c>
      <c r="AU193" s="36">
        <f t="shared" si="144"/>
        <v>0</v>
      </c>
      <c r="AV193" s="37"/>
      <c r="AW193" s="38">
        <f t="shared" si="145"/>
        <v>0</v>
      </c>
      <c r="AX193" s="38" t="str">
        <f t="shared" si="146"/>
        <v>未</v>
      </c>
      <c r="AY193" s="39"/>
      <c r="AZ193" s="40">
        <f t="shared" si="147"/>
        <v>0</v>
      </c>
      <c r="BA193" s="40">
        <f t="shared" si="148"/>
        <v>0</v>
      </c>
      <c r="BB193" s="41"/>
      <c r="BC193" s="41">
        <f t="shared" si="149"/>
        <v>0</v>
      </c>
      <c r="BD193" s="41"/>
      <c r="BE193" s="40">
        <f t="shared" si="150"/>
        <v>0</v>
      </c>
      <c r="BF193" s="41"/>
      <c r="BG193" s="41">
        <f t="shared" si="151"/>
        <v>0</v>
      </c>
      <c r="BH193" s="39"/>
      <c r="BI193" s="39"/>
      <c r="BJ193" s="39"/>
      <c r="BK193" s="39"/>
      <c r="BL193" s="39"/>
      <c r="BM193" s="39"/>
      <c r="BN193" s="39"/>
      <c r="BO193" s="39"/>
      <c r="BP193" s="39"/>
      <c r="BQ193" s="39"/>
      <c r="BR193" s="39"/>
      <c r="BS193" s="39"/>
      <c r="BT193" s="39"/>
      <c r="BU193" s="39"/>
      <c r="BV193" s="39"/>
      <c r="BW193" s="39"/>
      <c r="BX193" s="39"/>
      <c r="BY193" s="39"/>
      <c r="BZ193" s="39"/>
    </row>
    <row r="194" spans="1:78" s="43" customFormat="1" ht="150" customHeight="1" x14ac:dyDescent="0.4">
      <c r="A194" s="83" t="str">
        <f t="shared" si="113"/>
        <v>未</v>
      </c>
      <c r="B194" s="92">
        <v>189</v>
      </c>
      <c r="C194" s="86" t="s">
        <v>39</v>
      </c>
      <c r="D194" s="93">
        <v>2</v>
      </c>
      <c r="E194" s="44"/>
      <c r="F194" s="107"/>
      <c r="G194" s="108"/>
      <c r="H194" s="108"/>
      <c r="I194" s="108"/>
      <c r="J194" s="108"/>
      <c r="K194" s="89" t="str">
        <f t="shared" si="114"/>
        <v/>
      </c>
      <c r="L194" s="90" t="str">
        <f t="shared" si="115"/>
        <v/>
      </c>
      <c r="M194" s="90" t="str">
        <f t="shared" si="116"/>
        <v/>
      </c>
      <c r="N194" s="90" t="str">
        <f t="shared" si="117"/>
        <v/>
      </c>
      <c r="O194" s="90" t="str">
        <f t="shared" si="118"/>
        <v/>
      </c>
      <c r="P194" s="28" t="str">
        <f t="shared" si="119"/>
        <v/>
      </c>
      <c r="Q194" s="28" t="str">
        <f t="shared" si="120"/>
        <v/>
      </c>
      <c r="R194" s="28" t="str">
        <f t="shared" si="121"/>
        <v/>
      </c>
      <c r="S194" s="28" t="str">
        <f t="shared" si="122"/>
        <v/>
      </c>
      <c r="T194" s="28" t="str">
        <f t="shared" si="123"/>
        <v/>
      </c>
      <c r="U194" s="45" t="str">
        <f t="shared" si="124"/>
        <v>未</v>
      </c>
      <c r="V194" s="30">
        <f t="shared" si="125"/>
        <v>0</v>
      </c>
      <c r="W194" s="31">
        <v>1</v>
      </c>
      <c r="X194" s="31">
        <v>1</v>
      </c>
      <c r="Y194" s="31">
        <v>1</v>
      </c>
      <c r="Z194" s="31">
        <v>1</v>
      </c>
      <c r="AA194" s="31">
        <v>1</v>
      </c>
      <c r="AB194" s="31">
        <f t="shared" si="126"/>
        <v>0</v>
      </c>
      <c r="AC194" s="31">
        <f t="shared" si="127"/>
        <v>0</v>
      </c>
      <c r="AD194" s="31">
        <f t="shared" si="128"/>
        <v>0</v>
      </c>
      <c r="AE194" s="31">
        <f t="shared" si="129"/>
        <v>0</v>
      </c>
      <c r="AF194" s="31">
        <f t="shared" si="130"/>
        <v>0</v>
      </c>
      <c r="AG194" s="31">
        <f t="shared" si="131"/>
        <v>0</v>
      </c>
      <c r="AH194" s="33" t="str">
        <f t="shared" si="132"/>
        <v/>
      </c>
      <c r="AI194" s="33" t="str">
        <f t="shared" si="133"/>
        <v/>
      </c>
      <c r="AJ194" s="33" t="str">
        <f t="shared" si="134"/>
        <v/>
      </c>
      <c r="AK194" s="33" t="str">
        <f t="shared" si="135"/>
        <v/>
      </c>
      <c r="AL194" s="33" t="str">
        <f t="shared" si="136"/>
        <v/>
      </c>
      <c r="AM194" s="34"/>
      <c r="AN194" s="35" t="str">
        <f t="shared" si="137"/>
        <v/>
      </c>
      <c r="AO194" s="35" t="str">
        <f t="shared" si="138"/>
        <v/>
      </c>
      <c r="AP194" s="35" t="str">
        <f t="shared" si="139"/>
        <v/>
      </c>
      <c r="AQ194" s="35" t="str">
        <f t="shared" si="140"/>
        <v/>
      </c>
      <c r="AR194" s="35" t="str">
        <f t="shared" si="141"/>
        <v/>
      </c>
      <c r="AS194" s="36">
        <f t="shared" si="142"/>
        <v>0</v>
      </c>
      <c r="AT194" s="36">
        <f t="shared" si="143"/>
        <v>0</v>
      </c>
      <c r="AU194" s="36">
        <f t="shared" si="144"/>
        <v>0</v>
      </c>
      <c r="AV194" s="37"/>
      <c r="AW194" s="38">
        <f t="shared" si="145"/>
        <v>0</v>
      </c>
      <c r="AX194" s="38" t="str">
        <f t="shared" si="146"/>
        <v>未</v>
      </c>
      <c r="AY194" s="39"/>
      <c r="AZ194" s="40">
        <f t="shared" si="147"/>
        <v>0</v>
      </c>
      <c r="BA194" s="40">
        <f t="shared" si="148"/>
        <v>0</v>
      </c>
      <c r="BB194" s="41"/>
      <c r="BC194" s="41">
        <f t="shared" si="149"/>
        <v>0</v>
      </c>
      <c r="BD194" s="41"/>
      <c r="BE194" s="40">
        <f t="shared" si="150"/>
        <v>0</v>
      </c>
      <c r="BF194" s="41"/>
      <c r="BG194" s="41">
        <f t="shared" si="151"/>
        <v>0</v>
      </c>
      <c r="BH194" s="39"/>
      <c r="BI194" s="39"/>
      <c r="BJ194" s="39"/>
      <c r="BK194" s="39"/>
      <c r="BL194" s="39"/>
      <c r="BM194" s="39"/>
      <c r="BN194" s="39"/>
      <c r="BO194" s="39"/>
      <c r="BP194" s="39"/>
      <c r="BQ194" s="39"/>
      <c r="BR194" s="39"/>
      <c r="BS194" s="39"/>
      <c r="BT194" s="39"/>
      <c r="BU194" s="39"/>
      <c r="BV194" s="39"/>
      <c r="BW194" s="39"/>
      <c r="BX194" s="39"/>
      <c r="BY194" s="39"/>
      <c r="BZ194" s="39"/>
    </row>
    <row r="195" spans="1:78" s="43" customFormat="1" ht="150" customHeight="1" x14ac:dyDescent="0.4">
      <c r="A195" s="83" t="str">
        <f t="shared" si="113"/>
        <v>未</v>
      </c>
      <c r="B195" s="92">
        <v>190</v>
      </c>
      <c r="C195" s="86" t="s">
        <v>40</v>
      </c>
      <c r="D195" s="93">
        <v>2</v>
      </c>
      <c r="E195" s="44"/>
      <c r="F195" s="107"/>
      <c r="G195" s="108"/>
      <c r="H195" s="108"/>
      <c r="I195" s="108"/>
      <c r="J195" s="108"/>
      <c r="K195" s="89" t="str">
        <f t="shared" si="114"/>
        <v/>
      </c>
      <c r="L195" s="90" t="str">
        <f t="shared" si="115"/>
        <v/>
      </c>
      <c r="M195" s="90" t="str">
        <f t="shared" si="116"/>
        <v/>
      </c>
      <c r="N195" s="90" t="str">
        <f t="shared" si="117"/>
        <v/>
      </c>
      <c r="O195" s="90" t="str">
        <f t="shared" si="118"/>
        <v/>
      </c>
      <c r="P195" s="28" t="str">
        <f t="shared" si="119"/>
        <v/>
      </c>
      <c r="Q195" s="28" t="str">
        <f t="shared" si="120"/>
        <v/>
      </c>
      <c r="R195" s="28" t="str">
        <f t="shared" si="121"/>
        <v/>
      </c>
      <c r="S195" s="28" t="str">
        <f t="shared" si="122"/>
        <v/>
      </c>
      <c r="T195" s="28" t="str">
        <f t="shared" si="123"/>
        <v/>
      </c>
      <c r="U195" s="45" t="str">
        <f t="shared" si="124"/>
        <v>未</v>
      </c>
      <c r="V195" s="30">
        <f t="shared" si="125"/>
        <v>0</v>
      </c>
      <c r="W195" s="31">
        <v>1</v>
      </c>
      <c r="X195" s="31">
        <v>1</v>
      </c>
      <c r="Y195" s="31">
        <v>1</v>
      </c>
      <c r="Z195" s="31">
        <v>1</v>
      </c>
      <c r="AA195" s="31">
        <v>1</v>
      </c>
      <c r="AB195" s="31">
        <f t="shared" si="126"/>
        <v>0</v>
      </c>
      <c r="AC195" s="31">
        <f t="shared" si="127"/>
        <v>0</v>
      </c>
      <c r="AD195" s="31">
        <f t="shared" si="128"/>
        <v>0</v>
      </c>
      <c r="AE195" s="31">
        <f t="shared" si="129"/>
        <v>0</v>
      </c>
      <c r="AF195" s="31">
        <f t="shared" si="130"/>
        <v>0</v>
      </c>
      <c r="AG195" s="31">
        <f t="shared" si="131"/>
        <v>0</v>
      </c>
      <c r="AH195" s="33" t="str">
        <f t="shared" si="132"/>
        <v/>
      </c>
      <c r="AI195" s="33" t="str">
        <f t="shared" si="133"/>
        <v/>
      </c>
      <c r="AJ195" s="33" t="str">
        <f t="shared" si="134"/>
        <v/>
      </c>
      <c r="AK195" s="33" t="str">
        <f t="shared" si="135"/>
        <v/>
      </c>
      <c r="AL195" s="33" t="str">
        <f t="shared" si="136"/>
        <v/>
      </c>
      <c r="AM195" s="34"/>
      <c r="AN195" s="35" t="str">
        <f t="shared" si="137"/>
        <v/>
      </c>
      <c r="AO195" s="35" t="str">
        <f t="shared" si="138"/>
        <v/>
      </c>
      <c r="AP195" s="35" t="str">
        <f t="shared" si="139"/>
        <v/>
      </c>
      <c r="AQ195" s="35" t="str">
        <f t="shared" si="140"/>
        <v/>
      </c>
      <c r="AR195" s="35" t="str">
        <f t="shared" si="141"/>
        <v/>
      </c>
      <c r="AS195" s="36">
        <f t="shared" si="142"/>
        <v>0</v>
      </c>
      <c r="AT195" s="36">
        <f t="shared" si="143"/>
        <v>0</v>
      </c>
      <c r="AU195" s="36">
        <f t="shared" si="144"/>
        <v>0</v>
      </c>
      <c r="AV195" s="37"/>
      <c r="AW195" s="38">
        <f t="shared" si="145"/>
        <v>0</v>
      </c>
      <c r="AX195" s="38" t="str">
        <f t="shared" si="146"/>
        <v>未</v>
      </c>
      <c r="AY195" s="39"/>
      <c r="AZ195" s="40">
        <f t="shared" si="147"/>
        <v>0</v>
      </c>
      <c r="BA195" s="40">
        <f t="shared" si="148"/>
        <v>0</v>
      </c>
      <c r="BB195" s="41"/>
      <c r="BC195" s="41">
        <f t="shared" si="149"/>
        <v>0</v>
      </c>
      <c r="BD195" s="41"/>
      <c r="BE195" s="40">
        <f t="shared" si="150"/>
        <v>0</v>
      </c>
      <c r="BF195" s="41"/>
      <c r="BG195" s="41">
        <f t="shared" si="151"/>
        <v>0</v>
      </c>
      <c r="BH195" s="39"/>
      <c r="BI195" s="39"/>
      <c r="BJ195" s="39"/>
      <c r="BK195" s="39"/>
      <c r="BL195" s="39"/>
      <c r="BM195" s="39"/>
      <c r="BN195" s="39"/>
      <c r="BO195" s="39"/>
      <c r="BP195" s="39"/>
      <c r="BQ195" s="39"/>
      <c r="BR195" s="39"/>
      <c r="BS195" s="39"/>
      <c r="BT195" s="39"/>
      <c r="BU195" s="39"/>
      <c r="BV195" s="39"/>
      <c r="BW195" s="39"/>
      <c r="BX195" s="39"/>
      <c r="BY195" s="39"/>
      <c r="BZ195" s="39"/>
    </row>
    <row r="196" spans="1:78" s="43" customFormat="1" ht="150" customHeight="1" x14ac:dyDescent="0.4">
      <c r="A196" s="83" t="str">
        <f t="shared" si="113"/>
        <v>未</v>
      </c>
      <c r="B196" s="92">
        <v>191</v>
      </c>
      <c r="C196" s="86" t="s">
        <v>41</v>
      </c>
      <c r="D196" s="93">
        <v>2</v>
      </c>
      <c r="E196" s="44"/>
      <c r="F196" s="107"/>
      <c r="G196" s="108"/>
      <c r="H196" s="108"/>
      <c r="I196" s="108"/>
      <c r="J196" s="108"/>
      <c r="K196" s="89" t="str">
        <f t="shared" si="114"/>
        <v/>
      </c>
      <c r="L196" s="90" t="str">
        <f t="shared" si="115"/>
        <v/>
      </c>
      <c r="M196" s="90" t="str">
        <f t="shared" si="116"/>
        <v/>
      </c>
      <c r="N196" s="90" t="str">
        <f t="shared" si="117"/>
        <v/>
      </c>
      <c r="O196" s="90" t="str">
        <f t="shared" si="118"/>
        <v/>
      </c>
      <c r="P196" s="28" t="str">
        <f t="shared" si="119"/>
        <v/>
      </c>
      <c r="Q196" s="28" t="str">
        <f t="shared" si="120"/>
        <v/>
      </c>
      <c r="R196" s="28" t="str">
        <f t="shared" si="121"/>
        <v/>
      </c>
      <c r="S196" s="28" t="str">
        <f t="shared" si="122"/>
        <v/>
      </c>
      <c r="T196" s="28" t="str">
        <f t="shared" si="123"/>
        <v/>
      </c>
      <c r="U196" s="45" t="str">
        <f t="shared" si="124"/>
        <v>未</v>
      </c>
      <c r="V196" s="30">
        <f t="shared" si="125"/>
        <v>0</v>
      </c>
      <c r="W196" s="31">
        <v>1</v>
      </c>
      <c r="X196" s="31">
        <v>1</v>
      </c>
      <c r="Y196" s="31">
        <v>1</v>
      </c>
      <c r="Z196" s="31">
        <v>1</v>
      </c>
      <c r="AA196" s="31">
        <v>1</v>
      </c>
      <c r="AB196" s="31">
        <f t="shared" si="126"/>
        <v>0</v>
      </c>
      <c r="AC196" s="31">
        <f t="shared" si="127"/>
        <v>0</v>
      </c>
      <c r="AD196" s="31">
        <f t="shared" si="128"/>
        <v>0</v>
      </c>
      <c r="AE196" s="31">
        <f t="shared" si="129"/>
        <v>0</v>
      </c>
      <c r="AF196" s="31">
        <f t="shared" si="130"/>
        <v>0</v>
      </c>
      <c r="AG196" s="31">
        <f t="shared" si="131"/>
        <v>0</v>
      </c>
      <c r="AH196" s="33" t="str">
        <f t="shared" si="132"/>
        <v/>
      </c>
      <c r="AI196" s="33" t="str">
        <f t="shared" si="133"/>
        <v/>
      </c>
      <c r="AJ196" s="33" t="str">
        <f t="shared" si="134"/>
        <v/>
      </c>
      <c r="AK196" s="33" t="str">
        <f t="shared" si="135"/>
        <v/>
      </c>
      <c r="AL196" s="33" t="str">
        <f t="shared" si="136"/>
        <v/>
      </c>
      <c r="AM196" s="34"/>
      <c r="AN196" s="35" t="str">
        <f t="shared" si="137"/>
        <v/>
      </c>
      <c r="AO196" s="35" t="str">
        <f t="shared" si="138"/>
        <v/>
      </c>
      <c r="AP196" s="35" t="str">
        <f t="shared" si="139"/>
        <v/>
      </c>
      <c r="AQ196" s="35" t="str">
        <f t="shared" si="140"/>
        <v/>
      </c>
      <c r="AR196" s="35" t="str">
        <f t="shared" si="141"/>
        <v/>
      </c>
      <c r="AS196" s="36">
        <f t="shared" si="142"/>
        <v>0</v>
      </c>
      <c r="AT196" s="36">
        <f t="shared" si="143"/>
        <v>0</v>
      </c>
      <c r="AU196" s="36">
        <f t="shared" si="144"/>
        <v>0</v>
      </c>
      <c r="AV196" s="37"/>
      <c r="AW196" s="38">
        <f t="shared" si="145"/>
        <v>0</v>
      </c>
      <c r="AX196" s="38" t="str">
        <f t="shared" si="146"/>
        <v>未</v>
      </c>
      <c r="AY196" s="39"/>
      <c r="AZ196" s="40">
        <f t="shared" si="147"/>
        <v>0</v>
      </c>
      <c r="BA196" s="40">
        <f t="shared" si="148"/>
        <v>0</v>
      </c>
      <c r="BB196" s="41"/>
      <c r="BC196" s="41">
        <f t="shared" si="149"/>
        <v>0</v>
      </c>
      <c r="BD196" s="41"/>
      <c r="BE196" s="40">
        <f t="shared" si="150"/>
        <v>0</v>
      </c>
      <c r="BF196" s="41"/>
      <c r="BG196" s="41">
        <f t="shared" si="151"/>
        <v>0</v>
      </c>
      <c r="BH196" s="39"/>
      <c r="BI196" s="39"/>
      <c r="BJ196" s="39"/>
      <c r="BK196" s="39"/>
      <c r="BL196" s="39"/>
      <c r="BM196" s="39"/>
      <c r="BN196" s="39"/>
      <c r="BO196" s="39"/>
      <c r="BP196" s="39"/>
      <c r="BQ196" s="39"/>
      <c r="BR196" s="39"/>
      <c r="BS196" s="39"/>
      <c r="BT196" s="39"/>
      <c r="BU196" s="39"/>
      <c r="BV196" s="39"/>
      <c r="BW196" s="39"/>
      <c r="BX196" s="39"/>
      <c r="BY196" s="39"/>
      <c r="BZ196" s="39"/>
    </row>
    <row r="197" spans="1:78" s="43" customFormat="1" ht="150" customHeight="1" x14ac:dyDescent="0.4">
      <c r="A197" s="83" t="str">
        <f t="shared" si="113"/>
        <v>未</v>
      </c>
      <c r="B197" s="92">
        <v>192</v>
      </c>
      <c r="C197" s="86" t="s">
        <v>42</v>
      </c>
      <c r="D197" s="93">
        <v>1</v>
      </c>
      <c r="E197" s="44"/>
      <c r="F197" s="107"/>
      <c r="G197" s="108"/>
      <c r="H197" s="108"/>
      <c r="I197" s="108"/>
      <c r="J197" s="108"/>
      <c r="K197" s="89" t="str">
        <f t="shared" si="114"/>
        <v/>
      </c>
      <c r="L197" s="90" t="str">
        <f t="shared" si="115"/>
        <v/>
      </c>
      <c r="M197" s="90" t="str">
        <f t="shared" si="116"/>
        <v/>
      </c>
      <c r="N197" s="90" t="str">
        <f t="shared" si="117"/>
        <v/>
      </c>
      <c r="O197" s="90" t="str">
        <f t="shared" si="118"/>
        <v/>
      </c>
      <c r="P197" s="28" t="str">
        <f t="shared" si="119"/>
        <v/>
      </c>
      <c r="Q197" s="28" t="str">
        <f t="shared" si="120"/>
        <v/>
      </c>
      <c r="R197" s="28" t="str">
        <f t="shared" si="121"/>
        <v/>
      </c>
      <c r="S197" s="28" t="str">
        <f t="shared" si="122"/>
        <v/>
      </c>
      <c r="T197" s="28" t="str">
        <f t="shared" si="123"/>
        <v/>
      </c>
      <c r="U197" s="45" t="str">
        <f t="shared" si="124"/>
        <v>未</v>
      </c>
      <c r="V197" s="30">
        <f t="shared" si="125"/>
        <v>0</v>
      </c>
      <c r="W197" s="31">
        <v>1</v>
      </c>
      <c r="X197" s="31">
        <v>1</v>
      </c>
      <c r="Y197" s="31">
        <v>1</v>
      </c>
      <c r="Z197" s="31">
        <v>1</v>
      </c>
      <c r="AA197" s="31">
        <v>1</v>
      </c>
      <c r="AB197" s="31">
        <f t="shared" si="126"/>
        <v>0</v>
      </c>
      <c r="AC197" s="31">
        <f t="shared" si="127"/>
        <v>0</v>
      </c>
      <c r="AD197" s="31">
        <f t="shared" si="128"/>
        <v>0</v>
      </c>
      <c r="AE197" s="31">
        <f t="shared" si="129"/>
        <v>0</v>
      </c>
      <c r="AF197" s="31">
        <f t="shared" si="130"/>
        <v>0</v>
      </c>
      <c r="AG197" s="31">
        <f t="shared" si="131"/>
        <v>0</v>
      </c>
      <c r="AH197" s="33" t="str">
        <f t="shared" si="132"/>
        <v/>
      </c>
      <c r="AI197" s="33" t="str">
        <f t="shared" si="133"/>
        <v/>
      </c>
      <c r="AJ197" s="33" t="str">
        <f t="shared" si="134"/>
        <v/>
      </c>
      <c r="AK197" s="33" t="str">
        <f t="shared" si="135"/>
        <v/>
      </c>
      <c r="AL197" s="33" t="str">
        <f t="shared" si="136"/>
        <v/>
      </c>
      <c r="AM197" s="34"/>
      <c r="AN197" s="35" t="str">
        <f t="shared" si="137"/>
        <v/>
      </c>
      <c r="AO197" s="35" t="str">
        <f t="shared" si="138"/>
        <v/>
      </c>
      <c r="AP197" s="35" t="str">
        <f t="shared" si="139"/>
        <v/>
      </c>
      <c r="AQ197" s="35" t="str">
        <f t="shared" si="140"/>
        <v/>
      </c>
      <c r="AR197" s="35" t="str">
        <f t="shared" si="141"/>
        <v/>
      </c>
      <c r="AS197" s="36">
        <f t="shared" si="142"/>
        <v>0</v>
      </c>
      <c r="AT197" s="36">
        <f t="shared" si="143"/>
        <v>0</v>
      </c>
      <c r="AU197" s="36">
        <f t="shared" si="144"/>
        <v>0</v>
      </c>
      <c r="AV197" s="37"/>
      <c r="AW197" s="38">
        <f t="shared" si="145"/>
        <v>0</v>
      </c>
      <c r="AX197" s="38" t="str">
        <f t="shared" si="146"/>
        <v>未</v>
      </c>
      <c r="AY197" s="39"/>
      <c r="AZ197" s="40">
        <f t="shared" si="147"/>
        <v>0</v>
      </c>
      <c r="BA197" s="40">
        <f t="shared" si="148"/>
        <v>0</v>
      </c>
      <c r="BB197" s="41"/>
      <c r="BC197" s="41">
        <f t="shared" si="149"/>
        <v>0</v>
      </c>
      <c r="BD197" s="41"/>
      <c r="BE197" s="40">
        <f t="shared" si="150"/>
        <v>0</v>
      </c>
      <c r="BF197" s="41"/>
      <c r="BG197" s="41">
        <f t="shared" si="151"/>
        <v>0</v>
      </c>
      <c r="BH197" s="39"/>
      <c r="BI197" s="39"/>
      <c r="BJ197" s="39"/>
      <c r="BK197" s="39"/>
      <c r="BL197" s="39"/>
      <c r="BM197" s="39"/>
      <c r="BN197" s="39"/>
      <c r="BO197" s="39"/>
      <c r="BP197" s="39"/>
      <c r="BQ197" s="39"/>
      <c r="BR197" s="39"/>
      <c r="BS197" s="39"/>
      <c r="BT197" s="39"/>
      <c r="BU197" s="39"/>
      <c r="BV197" s="39"/>
      <c r="BW197" s="39"/>
      <c r="BX197" s="39"/>
      <c r="BY197" s="39"/>
      <c r="BZ197" s="39"/>
    </row>
    <row r="198" spans="1:78" s="43" customFormat="1" ht="150" customHeight="1" x14ac:dyDescent="0.4">
      <c r="A198" s="83" t="str">
        <f t="shared" si="113"/>
        <v>未</v>
      </c>
      <c r="B198" s="92">
        <v>193</v>
      </c>
      <c r="C198" s="86" t="s">
        <v>43</v>
      </c>
      <c r="D198" s="93">
        <v>2</v>
      </c>
      <c r="E198" s="44"/>
      <c r="F198" s="107"/>
      <c r="G198" s="108"/>
      <c r="H198" s="108"/>
      <c r="I198" s="108"/>
      <c r="J198" s="108"/>
      <c r="K198" s="89" t="str">
        <f t="shared" si="114"/>
        <v/>
      </c>
      <c r="L198" s="90" t="str">
        <f t="shared" si="115"/>
        <v/>
      </c>
      <c r="M198" s="90" t="str">
        <f t="shared" si="116"/>
        <v/>
      </c>
      <c r="N198" s="90" t="str">
        <f t="shared" si="117"/>
        <v/>
      </c>
      <c r="O198" s="90" t="str">
        <f t="shared" si="118"/>
        <v/>
      </c>
      <c r="P198" s="28" t="str">
        <f t="shared" si="119"/>
        <v/>
      </c>
      <c r="Q198" s="28" t="str">
        <f t="shared" si="120"/>
        <v/>
      </c>
      <c r="R198" s="28" t="str">
        <f t="shared" si="121"/>
        <v/>
      </c>
      <c r="S198" s="28" t="str">
        <f t="shared" si="122"/>
        <v/>
      </c>
      <c r="T198" s="28" t="str">
        <f t="shared" si="123"/>
        <v/>
      </c>
      <c r="U198" s="45" t="str">
        <f t="shared" si="124"/>
        <v>未</v>
      </c>
      <c r="V198" s="30">
        <f t="shared" si="125"/>
        <v>0</v>
      </c>
      <c r="W198" s="31">
        <v>1</v>
      </c>
      <c r="X198" s="31">
        <v>1</v>
      </c>
      <c r="Y198" s="31">
        <v>1</v>
      </c>
      <c r="Z198" s="31">
        <v>1</v>
      </c>
      <c r="AA198" s="31">
        <v>1</v>
      </c>
      <c r="AB198" s="31">
        <f t="shared" si="126"/>
        <v>0</v>
      </c>
      <c r="AC198" s="31">
        <f t="shared" si="127"/>
        <v>0</v>
      </c>
      <c r="AD198" s="31">
        <f t="shared" si="128"/>
        <v>0</v>
      </c>
      <c r="AE198" s="31">
        <f t="shared" si="129"/>
        <v>0</v>
      </c>
      <c r="AF198" s="31">
        <f t="shared" si="130"/>
        <v>0</v>
      </c>
      <c r="AG198" s="31">
        <f t="shared" si="131"/>
        <v>0</v>
      </c>
      <c r="AH198" s="33" t="str">
        <f t="shared" si="132"/>
        <v/>
      </c>
      <c r="AI198" s="33" t="str">
        <f t="shared" si="133"/>
        <v/>
      </c>
      <c r="AJ198" s="33" t="str">
        <f t="shared" si="134"/>
        <v/>
      </c>
      <c r="AK198" s="33" t="str">
        <f t="shared" si="135"/>
        <v/>
      </c>
      <c r="AL198" s="33" t="str">
        <f t="shared" si="136"/>
        <v/>
      </c>
      <c r="AM198" s="34"/>
      <c r="AN198" s="35" t="str">
        <f t="shared" si="137"/>
        <v/>
      </c>
      <c r="AO198" s="35" t="str">
        <f t="shared" si="138"/>
        <v/>
      </c>
      <c r="AP198" s="35" t="str">
        <f t="shared" si="139"/>
        <v/>
      </c>
      <c r="AQ198" s="35" t="str">
        <f t="shared" si="140"/>
        <v/>
      </c>
      <c r="AR198" s="35" t="str">
        <f t="shared" si="141"/>
        <v/>
      </c>
      <c r="AS198" s="36">
        <f t="shared" si="142"/>
        <v>0</v>
      </c>
      <c r="AT198" s="36">
        <f t="shared" si="143"/>
        <v>0</v>
      </c>
      <c r="AU198" s="36">
        <f t="shared" si="144"/>
        <v>0</v>
      </c>
      <c r="AV198" s="37"/>
      <c r="AW198" s="38">
        <f t="shared" si="145"/>
        <v>0</v>
      </c>
      <c r="AX198" s="38" t="str">
        <f t="shared" si="146"/>
        <v>未</v>
      </c>
      <c r="AY198" s="39"/>
      <c r="AZ198" s="40">
        <f t="shared" si="147"/>
        <v>0</v>
      </c>
      <c r="BA198" s="40">
        <f t="shared" si="148"/>
        <v>0</v>
      </c>
      <c r="BB198" s="41"/>
      <c r="BC198" s="41">
        <f t="shared" si="149"/>
        <v>0</v>
      </c>
      <c r="BD198" s="41"/>
      <c r="BE198" s="40">
        <f t="shared" si="150"/>
        <v>0</v>
      </c>
      <c r="BF198" s="41"/>
      <c r="BG198" s="41">
        <f t="shared" si="151"/>
        <v>0</v>
      </c>
      <c r="BH198" s="39"/>
      <c r="BI198" s="39"/>
      <c r="BJ198" s="39"/>
      <c r="BK198" s="39"/>
      <c r="BL198" s="39"/>
      <c r="BM198" s="39"/>
      <c r="BN198" s="39"/>
      <c r="BO198" s="39"/>
      <c r="BP198" s="39"/>
      <c r="BQ198" s="39"/>
      <c r="BR198" s="39"/>
      <c r="BS198" s="39"/>
      <c r="BT198" s="39"/>
      <c r="BU198" s="39"/>
      <c r="BV198" s="39"/>
      <c r="BW198" s="39"/>
      <c r="BX198" s="39"/>
      <c r="BY198" s="39"/>
      <c r="BZ198" s="39"/>
    </row>
    <row r="199" spans="1:78" s="43" customFormat="1" ht="150" customHeight="1" x14ac:dyDescent="0.4">
      <c r="A199" s="83" t="str">
        <f t="shared" ref="A199:A204" si="152">U199</f>
        <v>未</v>
      </c>
      <c r="B199" s="92">
        <v>194</v>
      </c>
      <c r="C199" s="86" t="s">
        <v>44</v>
      </c>
      <c r="D199" s="93">
        <v>1</v>
      </c>
      <c r="E199" s="44"/>
      <c r="F199" s="107"/>
      <c r="G199" s="108"/>
      <c r="H199" s="108"/>
      <c r="I199" s="108"/>
      <c r="J199" s="108"/>
      <c r="K199" s="89" t="str">
        <f t="shared" si="114"/>
        <v/>
      </c>
      <c r="L199" s="90" t="str">
        <f t="shared" si="115"/>
        <v/>
      </c>
      <c r="M199" s="90" t="str">
        <f t="shared" si="116"/>
        <v/>
      </c>
      <c r="N199" s="90" t="str">
        <f t="shared" si="117"/>
        <v/>
      </c>
      <c r="O199" s="90" t="str">
        <f t="shared" si="118"/>
        <v/>
      </c>
      <c r="P199" s="28" t="str">
        <f t="shared" si="119"/>
        <v/>
      </c>
      <c r="Q199" s="28" t="str">
        <f t="shared" si="120"/>
        <v/>
      </c>
      <c r="R199" s="28" t="str">
        <f t="shared" si="121"/>
        <v/>
      </c>
      <c r="S199" s="28" t="str">
        <f t="shared" si="122"/>
        <v/>
      </c>
      <c r="T199" s="28" t="str">
        <f t="shared" si="123"/>
        <v/>
      </c>
      <c r="U199" s="45" t="str">
        <f t="shared" si="124"/>
        <v>未</v>
      </c>
      <c r="V199" s="30">
        <f t="shared" si="125"/>
        <v>0</v>
      </c>
      <c r="W199" s="31">
        <v>1</v>
      </c>
      <c r="X199" s="31">
        <v>1</v>
      </c>
      <c r="Y199" s="31">
        <v>1</v>
      </c>
      <c r="Z199" s="31">
        <v>1</v>
      </c>
      <c r="AA199" s="31">
        <v>1</v>
      </c>
      <c r="AB199" s="31">
        <f t="shared" si="126"/>
        <v>0</v>
      </c>
      <c r="AC199" s="31">
        <f t="shared" si="127"/>
        <v>0</v>
      </c>
      <c r="AD199" s="31">
        <f t="shared" si="128"/>
        <v>0</v>
      </c>
      <c r="AE199" s="31">
        <f t="shared" si="129"/>
        <v>0</v>
      </c>
      <c r="AF199" s="31">
        <f t="shared" si="130"/>
        <v>0</v>
      </c>
      <c r="AG199" s="31">
        <f t="shared" si="131"/>
        <v>0</v>
      </c>
      <c r="AH199" s="33" t="str">
        <f t="shared" si="132"/>
        <v/>
      </c>
      <c r="AI199" s="33" t="str">
        <f t="shared" si="133"/>
        <v/>
      </c>
      <c r="AJ199" s="33" t="str">
        <f t="shared" si="134"/>
        <v/>
      </c>
      <c r="AK199" s="33" t="str">
        <f t="shared" si="135"/>
        <v/>
      </c>
      <c r="AL199" s="33" t="str">
        <f t="shared" si="136"/>
        <v/>
      </c>
      <c r="AM199" s="34"/>
      <c r="AN199" s="35" t="str">
        <f t="shared" si="137"/>
        <v/>
      </c>
      <c r="AO199" s="35" t="str">
        <f t="shared" si="138"/>
        <v/>
      </c>
      <c r="AP199" s="35" t="str">
        <f t="shared" si="139"/>
        <v/>
      </c>
      <c r="AQ199" s="35" t="str">
        <f t="shared" si="140"/>
        <v/>
      </c>
      <c r="AR199" s="35" t="str">
        <f t="shared" si="141"/>
        <v/>
      </c>
      <c r="AS199" s="36">
        <f t="shared" si="142"/>
        <v>0</v>
      </c>
      <c r="AT199" s="36">
        <f t="shared" si="143"/>
        <v>0</v>
      </c>
      <c r="AU199" s="36">
        <f t="shared" si="144"/>
        <v>0</v>
      </c>
      <c r="AV199" s="37"/>
      <c r="AW199" s="38">
        <f t="shared" si="145"/>
        <v>0</v>
      </c>
      <c r="AX199" s="38" t="str">
        <f t="shared" si="146"/>
        <v>未</v>
      </c>
      <c r="AY199" s="39"/>
      <c r="AZ199" s="40">
        <f t="shared" si="147"/>
        <v>0</v>
      </c>
      <c r="BA199" s="40">
        <f t="shared" si="148"/>
        <v>0</v>
      </c>
      <c r="BB199" s="41"/>
      <c r="BC199" s="41">
        <f t="shared" si="149"/>
        <v>0</v>
      </c>
      <c r="BD199" s="41"/>
      <c r="BE199" s="40">
        <f t="shared" si="150"/>
        <v>0</v>
      </c>
      <c r="BF199" s="41"/>
      <c r="BG199" s="41">
        <f t="shared" si="151"/>
        <v>0</v>
      </c>
      <c r="BH199" s="39"/>
      <c r="BI199" s="39"/>
      <c r="BJ199" s="39"/>
      <c r="BK199" s="39"/>
      <c r="BL199" s="39"/>
      <c r="BM199" s="39"/>
      <c r="BN199" s="39"/>
      <c r="BO199" s="39"/>
      <c r="BP199" s="39"/>
      <c r="BQ199" s="39"/>
      <c r="BR199" s="39"/>
      <c r="BS199" s="39"/>
      <c r="BT199" s="39"/>
      <c r="BU199" s="39"/>
      <c r="BV199" s="39"/>
      <c r="BW199" s="39"/>
      <c r="BX199" s="39"/>
      <c r="BY199" s="39"/>
      <c r="BZ199" s="39"/>
    </row>
    <row r="200" spans="1:78" s="43" customFormat="1" ht="150" customHeight="1" x14ac:dyDescent="0.4">
      <c r="A200" s="83" t="str">
        <f t="shared" si="152"/>
        <v>未</v>
      </c>
      <c r="B200" s="92">
        <v>195</v>
      </c>
      <c r="C200" s="86" t="s">
        <v>45</v>
      </c>
      <c r="D200" s="93">
        <v>1</v>
      </c>
      <c r="E200" s="44"/>
      <c r="F200" s="107"/>
      <c r="G200" s="108"/>
      <c r="H200" s="108"/>
      <c r="I200" s="108"/>
      <c r="J200" s="108"/>
      <c r="K200" s="89" t="str">
        <f t="shared" si="114"/>
        <v/>
      </c>
      <c r="L200" s="90" t="str">
        <f t="shared" si="115"/>
        <v/>
      </c>
      <c r="M200" s="90" t="str">
        <f t="shared" si="116"/>
        <v/>
      </c>
      <c r="N200" s="90" t="str">
        <f t="shared" si="117"/>
        <v/>
      </c>
      <c r="O200" s="90" t="str">
        <f t="shared" si="118"/>
        <v/>
      </c>
      <c r="P200" s="28" t="str">
        <f t="shared" si="119"/>
        <v/>
      </c>
      <c r="Q200" s="28" t="str">
        <f t="shared" si="120"/>
        <v/>
      </c>
      <c r="R200" s="28" t="str">
        <f t="shared" si="121"/>
        <v/>
      </c>
      <c r="S200" s="28" t="str">
        <f t="shared" si="122"/>
        <v/>
      </c>
      <c r="T200" s="28" t="str">
        <f t="shared" si="123"/>
        <v/>
      </c>
      <c r="U200" s="45" t="str">
        <f t="shared" si="124"/>
        <v>未</v>
      </c>
      <c r="V200" s="30">
        <f t="shared" si="125"/>
        <v>0</v>
      </c>
      <c r="W200" s="31">
        <v>1</v>
      </c>
      <c r="X200" s="31">
        <v>1</v>
      </c>
      <c r="Y200" s="31">
        <v>1</v>
      </c>
      <c r="Z200" s="31">
        <v>1</v>
      </c>
      <c r="AA200" s="31">
        <v>1</v>
      </c>
      <c r="AB200" s="31">
        <f t="shared" si="126"/>
        <v>0</v>
      </c>
      <c r="AC200" s="31">
        <f t="shared" si="127"/>
        <v>0</v>
      </c>
      <c r="AD200" s="31">
        <f t="shared" si="128"/>
        <v>0</v>
      </c>
      <c r="AE200" s="31">
        <f t="shared" si="129"/>
        <v>0</v>
      </c>
      <c r="AF200" s="31">
        <f t="shared" si="130"/>
        <v>0</v>
      </c>
      <c r="AG200" s="31">
        <f t="shared" si="131"/>
        <v>0</v>
      </c>
      <c r="AH200" s="33" t="str">
        <f t="shared" si="132"/>
        <v/>
      </c>
      <c r="AI200" s="33" t="str">
        <f t="shared" si="133"/>
        <v/>
      </c>
      <c r="AJ200" s="33" t="str">
        <f t="shared" si="134"/>
        <v/>
      </c>
      <c r="AK200" s="33" t="str">
        <f t="shared" si="135"/>
        <v/>
      </c>
      <c r="AL200" s="33" t="str">
        <f t="shared" si="136"/>
        <v/>
      </c>
      <c r="AM200" s="34"/>
      <c r="AN200" s="35" t="str">
        <f t="shared" si="137"/>
        <v/>
      </c>
      <c r="AO200" s="35" t="str">
        <f t="shared" si="138"/>
        <v/>
      </c>
      <c r="AP200" s="35" t="str">
        <f t="shared" si="139"/>
        <v/>
      </c>
      <c r="AQ200" s="35" t="str">
        <f t="shared" si="140"/>
        <v/>
      </c>
      <c r="AR200" s="35" t="str">
        <f t="shared" si="141"/>
        <v/>
      </c>
      <c r="AS200" s="36">
        <f t="shared" si="142"/>
        <v>0</v>
      </c>
      <c r="AT200" s="36">
        <f t="shared" si="143"/>
        <v>0</v>
      </c>
      <c r="AU200" s="36">
        <f t="shared" si="144"/>
        <v>0</v>
      </c>
      <c r="AV200" s="37"/>
      <c r="AW200" s="38">
        <f t="shared" si="145"/>
        <v>0</v>
      </c>
      <c r="AX200" s="38" t="str">
        <f t="shared" si="146"/>
        <v>未</v>
      </c>
      <c r="AY200" s="39"/>
      <c r="AZ200" s="40">
        <f t="shared" si="147"/>
        <v>0</v>
      </c>
      <c r="BA200" s="40">
        <f t="shared" si="148"/>
        <v>0</v>
      </c>
      <c r="BB200" s="41"/>
      <c r="BC200" s="41">
        <f t="shared" si="149"/>
        <v>0</v>
      </c>
      <c r="BD200" s="41"/>
      <c r="BE200" s="40">
        <f t="shared" si="150"/>
        <v>0</v>
      </c>
      <c r="BF200" s="41"/>
      <c r="BG200" s="41">
        <f t="shared" si="151"/>
        <v>0</v>
      </c>
      <c r="BH200" s="39"/>
      <c r="BI200" s="39"/>
      <c r="BJ200" s="39"/>
      <c r="BK200" s="39"/>
      <c r="BL200" s="39"/>
      <c r="BM200" s="39"/>
      <c r="BN200" s="39"/>
      <c r="BO200" s="39"/>
      <c r="BP200" s="39"/>
      <c r="BQ200" s="39"/>
      <c r="BR200" s="39"/>
      <c r="BS200" s="39"/>
      <c r="BT200" s="39"/>
      <c r="BU200" s="39"/>
      <c r="BV200" s="39"/>
      <c r="BW200" s="39"/>
      <c r="BX200" s="39"/>
      <c r="BY200" s="39"/>
      <c r="BZ200" s="39"/>
    </row>
    <row r="201" spans="1:78" s="43" customFormat="1" ht="150" customHeight="1" x14ac:dyDescent="0.4">
      <c r="A201" s="83" t="str">
        <f t="shared" si="152"/>
        <v>未</v>
      </c>
      <c r="B201" s="92">
        <v>196</v>
      </c>
      <c r="C201" s="86" t="s">
        <v>46</v>
      </c>
      <c r="D201" s="93">
        <v>1</v>
      </c>
      <c r="E201" s="44"/>
      <c r="F201" s="107"/>
      <c r="G201" s="108"/>
      <c r="H201" s="108"/>
      <c r="I201" s="108"/>
      <c r="J201" s="108"/>
      <c r="K201" s="89" t="str">
        <f t="shared" si="114"/>
        <v/>
      </c>
      <c r="L201" s="90" t="str">
        <f t="shared" si="115"/>
        <v/>
      </c>
      <c r="M201" s="90" t="str">
        <f t="shared" si="116"/>
        <v/>
      </c>
      <c r="N201" s="90" t="str">
        <f t="shared" si="117"/>
        <v/>
      </c>
      <c r="O201" s="90" t="str">
        <f t="shared" si="118"/>
        <v/>
      </c>
      <c r="P201" s="28" t="str">
        <f t="shared" si="119"/>
        <v/>
      </c>
      <c r="Q201" s="28" t="str">
        <f t="shared" si="120"/>
        <v/>
      </c>
      <c r="R201" s="28" t="str">
        <f t="shared" si="121"/>
        <v/>
      </c>
      <c r="S201" s="28" t="str">
        <f t="shared" si="122"/>
        <v/>
      </c>
      <c r="T201" s="28" t="str">
        <f t="shared" si="123"/>
        <v/>
      </c>
      <c r="U201" s="45" t="str">
        <f t="shared" si="124"/>
        <v>未</v>
      </c>
      <c r="V201" s="30">
        <f t="shared" si="125"/>
        <v>0</v>
      </c>
      <c r="W201" s="31">
        <v>1</v>
      </c>
      <c r="X201" s="31">
        <v>1</v>
      </c>
      <c r="Y201" s="31">
        <v>1</v>
      </c>
      <c r="Z201" s="31">
        <v>1</v>
      </c>
      <c r="AA201" s="31">
        <v>1</v>
      </c>
      <c r="AB201" s="31">
        <f t="shared" si="126"/>
        <v>0</v>
      </c>
      <c r="AC201" s="31">
        <f t="shared" si="127"/>
        <v>0</v>
      </c>
      <c r="AD201" s="31">
        <f t="shared" si="128"/>
        <v>0</v>
      </c>
      <c r="AE201" s="31">
        <f t="shared" si="129"/>
        <v>0</v>
      </c>
      <c r="AF201" s="31">
        <f t="shared" si="130"/>
        <v>0</v>
      </c>
      <c r="AG201" s="31">
        <f t="shared" si="131"/>
        <v>0</v>
      </c>
      <c r="AH201" s="33" t="str">
        <f t="shared" si="132"/>
        <v/>
      </c>
      <c r="AI201" s="33" t="str">
        <f t="shared" si="133"/>
        <v/>
      </c>
      <c r="AJ201" s="33" t="str">
        <f t="shared" si="134"/>
        <v/>
      </c>
      <c r="AK201" s="33" t="str">
        <f t="shared" si="135"/>
        <v/>
      </c>
      <c r="AL201" s="33" t="str">
        <f t="shared" si="136"/>
        <v/>
      </c>
      <c r="AM201" s="34"/>
      <c r="AN201" s="35" t="str">
        <f t="shared" si="137"/>
        <v/>
      </c>
      <c r="AO201" s="35" t="str">
        <f t="shared" si="138"/>
        <v/>
      </c>
      <c r="AP201" s="35" t="str">
        <f t="shared" si="139"/>
        <v/>
      </c>
      <c r="AQ201" s="35" t="str">
        <f t="shared" si="140"/>
        <v/>
      </c>
      <c r="AR201" s="35" t="str">
        <f t="shared" si="141"/>
        <v/>
      </c>
      <c r="AS201" s="36">
        <f t="shared" si="142"/>
        <v>0</v>
      </c>
      <c r="AT201" s="36">
        <f t="shared" si="143"/>
        <v>0</v>
      </c>
      <c r="AU201" s="36">
        <f t="shared" si="144"/>
        <v>0</v>
      </c>
      <c r="AV201" s="37"/>
      <c r="AW201" s="38">
        <f t="shared" si="145"/>
        <v>0</v>
      </c>
      <c r="AX201" s="38" t="str">
        <f t="shared" si="146"/>
        <v>未</v>
      </c>
      <c r="AY201" s="39"/>
      <c r="AZ201" s="40">
        <f t="shared" si="147"/>
        <v>0</v>
      </c>
      <c r="BA201" s="40">
        <f t="shared" si="148"/>
        <v>0</v>
      </c>
      <c r="BB201" s="41"/>
      <c r="BC201" s="41">
        <f t="shared" si="149"/>
        <v>0</v>
      </c>
      <c r="BD201" s="41"/>
      <c r="BE201" s="40">
        <f t="shared" si="150"/>
        <v>0</v>
      </c>
      <c r="BF201" s="41"/>
      <c r="BG201" s="41">
        <f t="shared" si="151"/>
        <v>0</v>
      </c>
      <c r="BH201" s="39"/>
      <c r="BI201" s="39"/>
      <c r="BJ201" s="39"/>
      <c r="BK201" s="39"/>
      <c r="BL201" s="39"/>
      <c r="BM201" s="39"/>
      <c r="BN201" s="39"/>
      <c r="BO201" s="39"/>
      <c r="BP201" s="39"/>
      <c r="BQ201" s="39"/>
      <c r="BR201" s="39"/>
      <c r="BS201" s="39"/>
      <c r="BT201" s="39"/>
      <c r="BU201" s="39"/>
      <c r="BV201" s="39"/>
      <c r="BW201" s="39"/>
      <c r="BX201" s="39"/>
      <c r="BY201" s="39"/>
      <c r="BZ201" s="39"/>
    </row>
    <row r="202" spans="1:78" s="43" customFormat="1" ht="150" customHeight="1" x14ac:dyDescent="0.4">
      <c r="A202" s="83" t="str">
        <f t="shared" si="152"/>
        <v>未</v>
      </c>
      <c r="B202" s="92">
        <v>197</v>
      </c>
      <c r="C202" s="86" t="s">
        <v>47</v>
      </c>
      <c r="D202" s="93">
        <v>1</v>
      </c>
      <c r="E202" s="44"/>
      <c r="F202" s="107"/>
      <c r="G202" s="108"/>
      <c r="H202" s="108"/>
      <c r="I202" s="108"/>
      <c r="J202" s="108"/>
      <c r="K202" s="89" t="str">
        <f t="shared" si="114"/>
        <v/>
      </c>
      <c r="L202" s="90" t="str">
        <f t="shared" si="115"/>
        <v/>
      </c>
      <c r="M202" s="90" t="str">
        <f t="shared" si="116"/>
        <v/>
      </c>
      <c r="N202" s="90" t="str">
        <f t="shared" si="117"/>
        <v/>
      </c>
      <c r="O202" s="90" t="str">
        <f t="shared" si="118"/>
        <v/>
      </c>
      <c r="P202" s="28" t="str">
        <f t="shared" si="119"/>
        <v/>
      </c>
      <c r="Q202" s="28" t="str">
        <f t="shared" si="120"/>
        <v/>
      </c>
      <c r="R202" s="28" t="str">
        <f t="shared" si="121"/>
        <v/>
      </c>
      <c r="S202" s="28" t="str">
        <f t="shared" si="122"/>
        <v/>
      </c>
      <c r="T202" s="28" t="str">
        <f t="shared" si="123"/>
        <v/>
      </c>
      <c r="U202" s="45" t="str">
        <f t="shared" si="124"/>
        <v>未</v>
      </c>
      <c r="V202" s="30">
        <f t="shared" si="125"/>
        <v>0</v>
      </c>
      <c r="W202" s="31">
        <v>1</v>
      </c>
      <c r="X202" s="31">
        <v>1</v>
      </c>
      <c r="Y202" s="31">
        <v>1</v>
      </c>
      <c r="Z202" s="31">
        <v>1</v>
      </c>
      <c r="AA202" s="31">
        <v>1</v>
      </c>
      <c r="AB202" s="31">
        <f t="shared" si="126"/>
        <v>0</v>
      </c>
      <c r="AC202" s="31">
        <f t="shared" si="127"/>
        <v>0</v>
      </c>
      <c r="AD202" s="31">
        <f t="shared" si="128"/>
        <v>0</v>
      </c>
      <c r="AE202" s="31">
        <f t="shared" si="129"/>
        <v>0</v>
      </c>
      <c r="AF202" s="31">
        <f t="shared" si="130"/>
        <v>0</v>
      </c>
      <c r="AG202" s="31">
        <f t="shared" si="131"/>
        <v>0</v>
      </c>
      <c r="AH202" s="33" t="str">
        <f t="shared" si="132"/>
        <v/>
      </c>
      <c r="AI202" s="33" t="str">
        <f t="shared" si="133"/>
        <v/>
      </c>
      <c r="AJ202" s="33" t="str">
        <f t="shared" si="134"/>
        <v/>
      </c>
      <c r="AK202" s="33" t="str">
        <f t="shared" si="135"/>
        <v/>
      </c>
      <c r="AL202" s="33" t="str">
        <f t="shared" si="136"/>
        <v/>
      </c>
      <c r="AM202" s="34"/>
      <c r="AN202" s="35" t="str">
        <f t="shared" si="137"/>
        <v/>
      </c>
      <c r="AO202" s="35" t="str">
        <f t="shared" si="138"/>
        <v/>
      </c>
      <c r="AP202" s="35" t="str">
        <f t="shared" si="139"/>
        <v/>
      </c>
      <c r="AQ202" s="35" t="str">
        <f t="shared" si="140"/>
        <v/>
      </c>
      <c r="AR202" s="35" t="str">
        <f t="shared" si="141"/>
        <v/>
      </c>
      <c r="AS202" s="36">
        <f t="shared" si="142"/>
        <v>0</v>
      </c>
      <c r="AT202" s="36">
        <f t="shared" si="143"/>
        <v>0</v>
      </c>
      <c r="AU202" s="36">
        <f t="shared" si="144"/>
        <v>0</v>
      </c>
      <c r="AV202" s="37"/>
      <c r="AW202" s="38">
        <f t="shared" si="145"/>
        <v>0</v>
      </c>
      <c r="AX202" s="38" t="str">
        <f t="shared" si="146"/>
        <v>未</v>
      </c>
      <c r="AY202" s="39"/>
      <c r="AZ202" s="40">
        <f t="shared" si="147"/>
        <v>0</v>
      </c>
      <c r="BA202" s="40">
        <f t="shared" si="148"/>
        <v>0</v>
      </c>
      <c r="BB202" s="41"/>
      <c r="BC202" s="41">
        <f t="shared" si="149"/>
        <v>0</v>
      </c>
      <c r="BD202" s="41"/>
      <c r="BE202" s="40">
        <f t="shared" si="150"/>
        <v>0</v>
      </c>
      <c r="BF202" s="41"/>
      <c r="BG202" s="41">
        <f t="shared" si="151"/>
        <v>0</v>
      </c>
      <c r="BH202" s="39"/>
      <c r="BI202" s="39"/>
      <c r="BJ202" s="39"/>
      <c r="BK202" s="39"/>
      <c r="BL202" s="39"/>
      <c r="BM202" s="39"/>
      <c r="BN202" s="39"/>
      <c r="BO202" s="39"/>
      <c r="BP202" s="39"/>
      <c r="BQ202" s="39"/>
      <c r="BR202" s="39"/>
      <c r="BS202" s="39"/>
      <c r="BT202" s="39"/>
      <c r="BU202" s="39"/>
      <c r="BV202" s="39"/>
      <c r="BW202" s="39"/>
      <c r="BX202" s="39"/>
      <c r="BY202" s="39"/>
      <c r="BZ202" s="39"/>
    </row>
    <row r="203" spans="1:78" s="43" customFormat="1" ht="150" customHeight="1" x14ac:dyDescent="0.4">
      <c r="A203" s="83" t="str">
        <f t="shared" si="152"/>
        <v>未</v>
      </c>
      <c r="B203" s="92">
        <v>198</v>
      </c>
      <c r="C203" s="86" t="s">
        <v>48</v>
      </c>
      <c r="D203" s="93">
        <v>2</v>
      </c>
      <c r="E203" s="44"/>
      <c r="F203" s="107"/>
      <c r="G203" s="108"/>
      <c r="H203" s="108"/>
      <c r="I203" s="108"/>
      <c r="J203" s="108"/>
      <c r="K203" s="89" t="str">
        <f t="shared" si="114"/>
        <v/>
      </c>
      <c r="L203" s="90" t="str">
        <f t="shared" si="115"/>
        <v/>
      </c>
      <c r="M203" s="90" t="str">
        <f t="shared" si="116"/>
        <v/>
      </c>
      <c r="N203" s="90" t="str">
        <f t="shared" si="117"/>
        <v/>
      </c>
      <c r="O203" s="90" t="str">
        <f t="shared" si="118"/>
        <v/>
      </c>
      <c r="P203" s="28" t="str">
        <f t="shared" si="119"/>
        <v/>
      </c>
      <c r="Q203" s="28" t="str">
        <f t="shared" si="120"/>
        <v/>
      </c>
      <c r="R203" s="28" t="str">
        <f t="shared" si="121"/>
        <v/>
      </c>
      <c r="S203" s="28" t="str">
        <f t="shared" si="122"/>
        <v/>
      </c>
      <c r="T203" s="28" t="str">
        <f t="shared" si="123"/>
        <v/>
      </c>
      <c r="U203" s="45" t="str">
        <f t="shared" si="124"/>
        <v>未</v>
      </c>
      <c r="V203" s="30">
        <f t="shared" si="125"/>
        <v>0</v>
      </c>
      <c r="W203" s="31">
        <v>1</v>
      </c>
      <c r="X203" s="31">
        <v>1</v>
      </c>
      <c r="Y203" s="31">
        <v>1</v>
      </c>
      <c r="Z203" s="31">
        <v>1</v>
      </c>
      <c r="AA203" s="31">
        <v>1</v>
      </c>
      <c r="AB203" s="31">
        <f t="shared" si="126"/>
        <v>0</v>
      </c>
      <c r="AC203" s="31">
        <f t="shared" si="127"/>
        <v>0</v>
      </c>
      <c r="AD203" s="31">
        <f t="shared" si="128"/>
        <v>0</v>
      </c>
      <c r="AE203" s="31">
        <f t="shared" si="129"/>
        <v>0</v>
      </c>
      <c r="AF203" s="31">
        <f t="shared" si="130"/>
        <v>0</v>
      </c>
      <c r="AG203" s="31">
        <f t="shared" si="131"/>
        <v>0</v>
      </c>
      <c r="AH203" s="33" t="str">
        <f t="shared" si="132"/>
        <v/>
      </c>
      <c r="AI203" s="33" t="str">
        <f t="shared" si="133"/>
        <v/>
      </c>
      <c r="AJ203" s="33" t="str">
        <f t="shared" si="134"/>
        <v/>
      </c>
      <c r="AK203" s="33" t="str">
        <f t="shared" si="135"/>
        <v/>
      </c>
      <c r="AL203" s="33" t="str">
        <f t="shared" si="136"/>
        <v/>
      </c>
      <c r="AM203" s="34"/>
      <c r="AN203" s="35" t="str">
        <f t="shared" si="137"/>
        <v/>
      </c>
      <c r="AO203" s="35" t="str">
        <f t="shared" si="138"/>
        <v/>
      </c>
      <c r="AP203" s="35" t="str">
        <f t="shared" si="139"/>
        <v/>
      </c>
      <c r="AQ203" s="35" t="str">
        <f t="shared" si="140"/>
        <v/>
      </c>
      <c r="AR203" s="35" t="str">
        <f t="shared" si="141"/>
        <v/>
      </c>
      <c r="AS203" s="36">
        <f t="shared" si="142"/>
        <v>0</v>
      </c>
      <c r="AT203" s="36">
        <f t="shared" si="143"/>
        <v>0</v>
      </c>
      <c r="AU203" s="36">
        <f t="shared" si="144"/>
        <v>0</v>
      </c>
      <c r="AV203" s="37"/>
      <c r="AW203" s="38">
        <f t="shared" si="145"/>
        <v>0</v>
      </c>
      <c r="AX203" s="38" t="str">
        <f t="shared" si="146"/>
        <v>未</v>
      </c>
      <c r="AY203" s="39"/>
      <c r="AZ203" s="40">
        <f t="shared" si="147"/>
        <v>0</v>
      </c>
      <c r="BA203" s="40">
        <f t="shared" si="148"/>
        <v>0</v>
      </c>
      <c r="BB203" s="41"/>
      <c r="BC203" s="41">
        <f t="shared" si="149"/>
        <v>0</v>
      </c>
      <c r="BD203" s="41"/>
      <c r="BE203" s="40">
        <f t="shared" si="150"/>
        <v>0</v>
      </c>
      <c r="BF203" s="41"/>
      <c r="BG203" s="41">
        <f t="shared" si="151"/>
        <v>0</v>
      </c>
      <c r="BH203" s="39"/>
      <c r="BI203" s="39"/>
      <c r="BJ203" s="39"/>
      <c r="BK203" s="39"/>
      <c r="BL203" s="39"/>
      <c r="BM203" s="39"/>
      <c r="BN203" s="39"/>
      <c r="BO203" s="39"/>
      <c r="BP203" s="39"/>
      <c r="BQ203" s="39"/>
      <c r="BR203" s="39"/>
      <c r="BS203" s="39"/>
      <c r="BT203" s="39"/>
      <c r="BU203" s="39"/>
      <c r="BV203" s="39"/>
      <c r="BW203" s="39"/>
      <c r="BX203" s="39"/>
      <c r="BY203" s="39"/>
      <c r="BZ203" s="39"/>
    </row>
    <row r="204" spans="1:78" s="43" customFormat="1" ht="150" customHeight="1" x14ac:dyDescent="0.4">
      <c r="A204" s="85" t="str">
        <f t="shared" si="152"/>
        <v>未</v>
      </c>
      <c r="B204" s="98">
        <v>199</v>
      </c>
      <c r="C204" s="88" t="s">
        <v>49</v>
      </c>
      <c r="D204" s="99">
        <v>1</v>
      </c>
      <c r="E204" s="105"/>
      <c r="F204" s="107"/>
      <c r="G204" s="108"/>
      <c r="H204" s="108"/>
      <c r="I204" s="108"/>
      <c r="J204" s="108"/>
      <c r="K204" s="89" t="str">
        <f t="shared" si="114"/>
        <v/>
      </c>
      <c r="L204" s="90" t="str">
        <f t="shared" si="115"/>
        <v/>
      </c>
      <c r="M204" s="90" t="str">
        <f t="shared" si="116"/>
        <v/>
      </c>
      <c r="N204" s="90" t="str">
        <f t="shared" si="117"/>
        <v/>
      </c>
      <c r="O204" s="90" t="str">
        <f t="shared" si="118"/>
        <v/>
      </c>
      <c r="P204" s="28" t="str">
        <f t="shared" si="119"/>
        <v/>
      </c>
      <c r="Q204" s="28" t="str">
        <f t="shared" si="120"/>
        <v/>
      </c>
      <c r="R204" s="28" t="str">
        <f t="shared" si="121"/>
        <v/>
      </c>
      <c r="S204" s="28" t="str">
        <f t="shared" si="122"/>
        <v/>
      </c>
      <c r="T204" s="28" t="str">
        <f t="shared" si="123"/>
        <v/>
      </c>
      <c r="U204" s="45" t="str">
        <f t="shared" si="124"/>
        <v>未</v>
      </c>
      <c r="V204" s="30">
        <f t="shared" si="125"/>
        <v>0</v>
      </c>
      <c r="W204" s="31">
        <v>1</v>
      </c>
      <c r="X204" s="31">
        <v>1</v>
      </c>
      <c r="Y204" s="31">
        <v>1</v>
      </c>
      <c r="Z204" s="31">
        <v>1</v>
      </c>
      <c r="AA204" s="31">
        <v>1</v>
      </c>
      <c r="AB204" s="31">
        <f t="shared" si="126"/>
        <v>0</v>
      </c>
      <c r="AC204" s="31">
        <f t="shared" si="127"/>
        <v>0</v>
      </c>
      <c r="AD204" s="31">
        <f t="shared" si="128"/>
        <v>0</v>
      </c>
      <c r="AE204" s="31">
        <f t="shared" si="129"/>
        <v>0</v>
      </c>
      <c r="AF204" s="31">
        <f t="shared" si="130"/>
        <v>0</v>
      </c>
      <c r="AG204" s="31">
        <f t="shared" si="131"/>
        <v>0</v>
      </c>
      <c r="AH204" s="33" t="str">
        <f t="shared" si="132"/>
        <v/>
      </c>
      <c r="AI204" s="33" t="str">
        <f t="shared" si="133"/>
        <v/>
      </c>
      <c r="AJ204" s="33" t="str">
        <f t="shared" si="134"/>
        <v/>
      </c>
      <c r="AK204" s="33" t="str">
        <f t="shared" si="135"/>
        <v/>
      </c>
      <c r="AL204" s="33" t="str">
        <f t="shared" si="136"/>
        <v/>
      </c>
      <c r="AM204" s="34"/>
      <c r="AN204" s="35" t="str">
        <f t="shared" si="137"/>
        <v/>
      </c>
      <c r="AO204" s="35" t="str">
        <f t="shared" si="138"/>
        <v/>
      </c>
      <c r="AP204" s="35" t="str">
        <f t="shared" si="139"/>
        <v/>
      </c>
      <c r="AQ204" s="35" t="str">
        <f t="shared" si="140"/>
        <v/>
      </c>
      <c r="AR204" s="35" t="str">
        <f t="shared" si="141"/>
        <v/>
      </c>
      <c r="AS204" s="36">
        <f t="shared" si="142"/>
        <v>0</v>
      </c>
      <c r="AT204" s="36">
        <f t="shared" si="143"/>
        <v>0</v>
      </c>
      <c r="AU204" s="36">
        <f t="shared" si="144"/>
        <v>0</v>
      </c>
      <c r="AV204" s="37"/>
      <c r="AW204" s="38">
        <f t="shared" si="145"/>
        <v>0</v>
      </c>
      <c r="AX204" s="38" t="str">
        <f t="shared" si="146"/>
        <v>未</v>
      </c>
      <c r="AY204" s="39"/>
      <c r="AZ204" s="40">
        <f t="shared" si="147"/>
        <v>0</v>
      </c>
      <c r="BA204" s="40">
        <f t="shared" si="148"/>
        <v>0</v>
      </c>
      <c r="BB204" s="41"/>
      <c r="BC204" s="41">
        <f t="shared" si="149"/>
        <v>0</v>
      </c>
      <c r="BD204" s="41"/>
      <c r="BE204" s="40">
        <f t="shared" si="150"/>
        <v>0</v>
      </c>
      <c r="BF204" s="41"/>
      <c r="BG204" s="41">
        <f t="shared" si="151"/>
        <v>0</v>
      </c>
      <c r="BH204" s="39"/>
      <c r="BI204" s="39"/>
      <c r="BJ204" s="39"/>
      <c r="BK204" s="39"/>
      <c r="BL204" s="39"/>
      <c r="BM204" s="39"/>
      <c r="BN204" s="39"/>
      <c r="BO204" s="39"/>
      <c r="BP204" s="39"/>
      <c r="BQ204" s="39"/>
      <c r="BR204" s="39"/>
      <c r="BS204" s="39"/>
      <c r="BT204" s="39"/>
      <c r="BU204" s="39"/>
      <c r="BV204" s="39"/>
      <c r="BW204" s="39"/>
      <c r="BX204" s="39"/>
      <c r="BY204" s="39"/>
      <c r="BZ204" s="39"/>
    </row>
    <row r="205" spans="1:78" ht="41.25" customHeight="1" x14ac:dyDescent="0.4">
      <c r="A205" s="48"/>
      <c r="B205" s="49"/>
      <c r="C205" s="50" t="s">
        <v>222</v>
      </c>
      <c r="D205" s="51"/>
      <c r="E205" s="106"/>
      <c r="F205" s="52">
        <f>AH205</f>
        <v>0</v>
      </c>
      <c r="G205" s="52">
        <f>AI205</f>
        <v>0</v>
      </c>
      <c r="H205" s="52">
        <f>AJ205</f>
        <v>0</v>
      </c>
      <c r="I205" s="52">
        <f>AK205</f>
        <v>0</v>
      </c>
      <c r="J205" s="52">
        <f>AL205</f>
        <v>0</v>
      </c>
      <c r="K205" s="112" t="s">
        <v>223</v>
      </c>
      <c r="L205" s="112"/>
      <c r="M205" s="112"/>
      <c r="N205" s="112"/>
      <c r="O205" s="112"/>
      <c r="P205" s="53">
        <f>SUM(P6:P204)</f>
        <v>0</v>
      </c>
      <c r="Q205" s="53">
        <f t="shared" ref="Q205:R205" si="153">SUM(Q6:Q204)</f>
        <v>0</v>
      </c>
      <c r="R205" s="53">
        <f t="shared" si="153"/>
        <v>0</v>
      </c>
      <c r="S205" s="53">
        <f>SUM(S6:S204)+AZ205</f>
        <v>0</v>
      </c>
      <c r="T205" s="53">
        <f>SUM(T6:T204)+BA205+BE205</f>
        <v>0</v>
      </c>
      <c r="U205" s="31"/>
      <c r="V205" s="54"/>
      <c r="W205" s="54"/>
      <c r="X205" s="54"/>
      <c r="Y205" s="54"/>
      <c r="Z205" s="54"/>
      <c r="AA205" s="54"/>
      <c r="AB205" s="55">
        <f>SUM(AB6:AB204)</f>
        <v>0</v>
      </c>
      <c r="AC205" s="55">
        <f t="shared" ref="AC205:AD205" si="154">SUM(AC6:AC204)</f>
        <v>0</v>
      </c>
      <c r="AD205" s="55">
        <f t="shared" si="154"/>
        <v>0</v>
      </c>
      <c r="AE205" s="55">
        <f>SUM(AE6:AE204)+AZ205</f>
        <v>0</v>
      </c>
      <c r="AF205" s="55">
        <f>SUM(AF6:AF204)+BA205+BE205</f>
        <v>0</v>
      </c>
      <c r="AG205" s="55"/>
      <c r="AH205" s="55">
        <f t="shared" ref="AH205:AL205" si="155">SUM(AH6:AH204)</f>
        <v>0</v>
      </c>
      <c r="AI205" s="55">
        <f t="shared" si="155"/>
        <v>0</v>
      </c>
      <c r="AJ205" s="55">
        <f t="shared" si="155"/>
        <v>0</v>
      </c>
      <c r="AK205" s="55">
        <f t="shared" si="155"/>
        <v>0</v>
      </c>
      <c r="AL205" s="55">
        <f t="shared" si="155"/>
        <v>0</v>
      </c>
      <c r="AM205" s="2"/>
      <c r="AN205" s="2"/>
      <c r="AO205" s="2"/>
      <c r="AP205" s="2"/>
      <c r="AQ205" s="2"/>
      <c r="AR205" s="2"/>
      <c r="AS205" s="2"/>
      <c r="AT205" s="2"/>
      <c r="AU205" s="2"/>
      <c r="AV205" s="2"/>
      <c r="AW205" s="2"/>
      <c r="AX205" s="2"/>
      <c r="AY205" s="2"/>
      <c r="AZ205" s="55">
        <f t="shared" ref="AZ205:BA205" si="156">SUM(AZ6:AZ204)</f>
        <v>0</v>
      </c>
      <c r="BA205" s="55">
        <f t="shared" si="156"/>
        <v>0</v>
      </c>
      <c r="BB205" s="41"/>
      <c r="BC205" s="41"/>
      <c r="BD205" s="41"/>
      <c r="BE205" s="55">
        <f>SUM(BE6:BE204)</f>
        <v>0</v>
      </c>
      <c r="BF205" s="41"/>
      <c r="BG205" s="41"/>
      <c r="BH205" s="2"/>
      <c r="BI205" s="2"/>
      <c r="BJ205" s="2"/>
      <c r="BK205" s="2"/>
      <c r="BL205" s="2"/>
      <c r="BM205" s="2"/>
      <c r="BN205" s="2"/>
      <c r="BO205" s="2"/>
      <c r="BP205" s="2"/>
      <c r="BQ205" s="2"/>
      <c r="BR205" s="2"/>
      <c r="BS205" s="2"/>
      <c r="BT205" s="2"/>
      <c r="BU205" s="2"/>
      <c r="BV205" s="2"/>
      <c r="BW205" s="2"/>
      <c r="BX205" s="2"/>
      <c r="BY205" s="2"/>
      <c r="BZ205" s="2"/>
    </row>
    <row r="206" spans="1:78" ht="41.25" customHeight="1" x14ac:dyDescent="0.4">
      <c r="A206" s="56"/>
      <c r="B206" s="57"/>
      <c r="C206" s="58" t="s">
        <v>71</v>
      </c>
      <c r="D206" s="59"/>
      <c r="E206" s="60"/>
      <c r="F206" s="61">
        <f>P206</f>
        <v>0</v>
      </c>
      <c r="G206" s="61">
        <f>Q206</f>
        <v>0</v>
      </c>
      <c r="H206" s="61">
        <f>R206</f>
        <v>0</v>
      </c>
      <c r="I206" s="61">
        <f>S206</f>
        <v>0</v>
      </c>
      <c r="J206" s="61">
        <f>T206</f>
        <v>0</v>
      </c>
      <c r="K206" s="62">
        <f>AB205</f>
        <v>0</v>
      </c>
      <c r="L206" s="62">
        <f>AC205</f>
        <v>0</v>
      </c>
      <c r="M206" s="62">
        <f>AD205</f>
        <v>0</v>
      </c>
      <c r="N206" s="62">
        <f>AE205</f>
        <v>0</v>
      </c>
      <c r="O206" s="62">
        <f>AF205</f>
        <v>0</v>
      </c>
      <c r="P206" s="21">
        <f>K206/199</f>
        <v>0</v>
      </c>
      <c r="Q206" s="21">
        <f t="shared" ref="Q206:T206" si="157">L206/199</f>
        <v>0</v>
      </c>
      <c r="R206" s="21">
        <f t="shared" si="157"/>
        <v>0</v>
      </c>
      <c r="S206" s="21">
        <f t="shared" si="157"/>
        <v>0</v>
      </c>
      <c r="T206" s="21">
        <f t="shared" si="157"/>
        <v>0</v>
      </c>
      <c r="U206" s="31"/>
      <c r="V206" s="54"/>
      <c r="W206" s="54"/>
      <c r="X206" s="54"/>
      <c r="Y206" s="54"/>
      <c r="Z206" s="54"/>
      <c r="AA206" s="54"/>
      <c r="AB206" s="54"/>
      <c r="AC206" s="54"/>
      <c r="AD206" s="54"/>
      <c r="AE206" s="54"/>
      <c r="AF206" s="54"/>
      <c r="AG206" s="54"/>
      <c r="AH206" s="20"/>
      <c r="AI206" s="20"/>
      <c r="AJ206" s="20"/>
      <c r="AK206" s="20"/>
      <c r="AL206" s="20"/>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c r="BO206" s="2"/>
      <c r="BP206" s="2"/>
      <c r="BQ206" s="2"/>
      <c r="BR206" s="2"/>
      <c r="BS206" s="2"/>
      <c r="BT206" s="2"/>
      <c r="BU206" s="2"/>
      <c r="BV206" s="2"/>
      <c r="BW206" s="2"/>
      <c r="BX206" s="2"/>
      <c r="BY206" s="2"/>
      <c r="BZ206" s="2"/>
    </row>
    <row r="207" spans="1:78" ht="39" customHeight="1" x14ac:dyDescent="0.4">
      <c r="A207" s="63"/>
      <c r="B207" s="64"/>
      <c r="C207" s="65" t="s">
        <v>72</v>
      </c>
      <c r="D207" s="66"/>
      <c r="E207" s="67"/>
      <c r="F207" s="52" t="str">
        <f>IF(OR(F206=95%,F206&gt;95%),"合格","")</f>
        <v/>
      </c>
      <c r="G207" s="52" t="str">
        <f>IF(OR(G206=95%,G206&gt;95%),"合格","")</f>
        <v/>
      </c>
      <c r="H207" s="52" t="str">
        <f>IF(OR(H206=95%,H206&gt;95%),"合格","")</f>
        <v/>
      </c>
      <c r="I207" s="52" t="str">
        <f>IF(OR(I206=95%,I206&gt;95%),"合格","")</f>
        <v/>
      </c>
      <c r="J207" s="52" t="str">
        <f>IF(OR(J206=95%,J206&gt;95%),"合格","")</f>
        <v/>
      </c>
      <c r="K207" s="68"/>
      <c r="L207" s="68"/>
      <c r="M207" s="68"/>
      <c r="N207" s="68"/>
      <c r="O207" s="68"/>
      <c r="P207" s="69"/>
      <c r="Q207" s="11"/>
      <c r="R207" s="11"/>
      <c r="S207" s="11"/>
      <c r="T207" s="11"/>
      <c r="U207" s="1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c r="BO207" s="2"/>
      <c r="BP207" s="2"/>
      <c r="BQ207" s="2"/>
      <c r="BR207" s="2"/>
      <c r="BS207" s="2"/>
      <c r="BT207" s="2"/>
      <c r="BU207" s="2"/>
      <c r="BV207" s="2"/>
      <c r="BW207" s="2"/>
      <c r="BX207" s="2"/>
      <c r="BY207" s="2"/>
      <c r="BZ207" s="2"/>
    </row>
    <row r="208" spans="1:78" ht="18.75" customHeight="1" x14ac:dyDescent="0.4">
      <c r="A208" s="12"/>
      <c r="B208" s="70"/>
      <c r="C208" s="71"/>
      <c r="D208" s="72"/>
      <c r="E208" s="72"/>
      <c r="F208" s="68"/>
      <c r="G208" s="68"/>
      <c r="H208" s="68"/>
      <c r="I208" s="68"/>
      <c r="J208" s="68"/>
      <c r="K208" s="73"/>
      <c r="L208" s="73"/>
      <c r="M208" s="73"/>
      <c r="N208" s="73"/>
      <c r="O208" s="73"/>
      <c r="P208" s="69"/>
      <c r="Q208" s="11"/>
      <c r="R208" s="11"/>
      <c r="S208" s="11"/>
      <c r="T208" s="11"/>
      <c r="U208" s="1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c r="BO208" s="2"/>
      <c r="BP208" s="2"/>
      <c r="BQ208" s="2"/>
      <c r="BR208" s="2"/>
      <c r="BS208" s="2"/>
      <c r="BT208" s="2"/>
      <c r="BU208" s="2"/>
      <c r="BV208" s="2"/>
      <c r="BW208" s="2"/>
      <c r="BX208" s="2"/>
      <c r="BY208" s="2"/>
      <c r="BZ208" s="2"/>
    </row>
    <row r="209" spans="1:78" ht="18.75" customHeight="1" x14ac:dyDescent="0.4">
      <c r="A209" s="12"/>
      <c r="B209" s="70"/>
      <c r="C209" s="74"/>
      <c r="D209" s="75"/>
      <c r="E209" s="75"/>
      <c r="F209" s="69"/>
      <c r="G209" s="69"/>
      <c r="H209" s="69"/>
      <c r="I209" s="69"/>
      <c r="J209" s="69"/>
      <c r="K209" s="73"/>
      <c r="L209" s="73"/>
      <c r="M209" s="73"/>
      <c r="N209" s="73"/>
      <c r="O209" s="73"/>
      <c r="P209" s="69"/>
      <c r="Q209" s="11"/>
      <c r="R209" s="11"/>
      <c r="S209" s="11"/>
      <c r="T209" s="11"/>
      <c r="U209" s="1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2"/>
      <c r="BQ209" s="2"/>
      <c r="BR209" s="2"/>
      <c r="BS209" s="2"/>
      <c r="BT209" s="2"/>
      <c r="BU209" s="2"/>
      <c r="BV209" s="2"/>
      <c r="BW209" s="2"/>
      <c r="BX209" s="2"/>
      <c r="BY209" s="2"/>
      <c r="BZ209" s="2"/>
    </row>
    <row r="210" spans="1:78" ht="18.75" x14ac:dyDescent="0.4">
      <c r="A210" s="12"/>
      <c r="B210" s="70"/>
      <c r="C210" s="74"/>
      <c r="D210" s="75"/>
      <c r="E210" s="75"/>
      <c r="F210" s="69"/>
      <c r="G210" s="69"/>
      <c r="H210" s="69"/>
      <c r="I210" s="69"/>
      <c r="J210" s="69"/>
      <c r="K210" s="76"/>
      <c r="L210" s="69"/>
      <c r="M210" s="69"/>
      <c r="N210" s="69"/>
      <c r="O210" s="69"/>
      <c r="P210" s="69"/>
      <c r="Q210" s="11"/>
      <c r="R210" s="11"/>
      <c r="S210" s="11"/>
      <c r="T210" s="11"/>
      <c r="U210" s="1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c r="BO210" s="2"/>
      <c r="BP210" s="2"/>
      <c r="BQ210" s="2"/>
      <c r="BR210" s="2"/>
      <c r="BS210" s="2"/>
      <c r="BT210" s="2"/>
      <c r="BU210" s="2"/>
      <c r="BV210" s="2"/>
      <c r="BW210" s="2"/>
      <c r="BX210" s="2"/>
      <c r="BY210" s="2"/>
      <c r="BZ210" s="2"/>
    </row>
    <row r="211" spans="1:78" ht="18.75" x14ac:dyDescent="0.4">
      <c r="A211" s="12"/>
      <c r="B211" s="70"/>
      <c r="C211" s="74"/>
      <c r="D211" s="75"/>
      <c r="E211" s="75"/>
      <c r="F211" s="69"/>
      <c r="G211" s="69"/>
      <c r="H211" s="69"/>
      <c r="I211" s="69"/>
      <c r="J211" s="69"/>
      <c r="K211" s="69"/>
      <c r="L211" s="69"/>
      <c r="M211" s="69"/>
      <c r="N211" s="69"/>
      <c r="O211" s="69"/>
      <c r="P211" s="69"/>
      <c r="Q211" s="11"/>
      <c r="R211" s="11"/>
      <c r="S211" s="11"/>
      <c r="T211" s="11"/>
      <c r="U211" s="1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c r="BO211" s="2"/>
      <c r="BP211" s="2"/>
      <c r="BQ211" s="2"/>
      <c r="BR211" s="2"/>
      <c r="BS211" s="2"/>
      <c r="BT211" s="2"/>
      <c r="BU211" s="2"/>
      <c r="BV211" s="2"/>
      <c r="BW211" s="2"/>
      <c r="BX211" s="2"/>
      <c r="BY211" s="2"/>
      <c r="BZ211" s="2"/>
    </row>
    <row r="212" spans="1:78" ht="18.75" x14ac:dyDescent="0.4">
      <c r="A212" s="12"/>
      <c r="B212" s="70"/>
      <c r="C212" s="74"/>
      <c r="D212" s="75"/>
      <c r="E212" s="75"/>
      <c r="F212" s="69"/>
      <c r="G212" s="69"/>
      <c r="H212" s="69"/>
      <c r="I212" s="69"/>
      <c r="J212" s="69"/>
      <c r="K212" s="69"/>
      <c r="L212" s="69"/>
      <c r="M212" s="69"/>
      <c r="N212" s="69"/>
      <c r="O212" s="69"/>
      <c r="P212" s="69"/>
      <c r="Q212" s="11"/>
      <c r="R212" s="11"/>
      <c r="S212" s="11"/>
      <c r="T212" s="11"/>
      <c r="U212" s="1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c r="BO212" s="2"/>
      <c r="BP212" s="2"/>
      <c r="BQ212" s="2"/>
      <c r="BR212" s="2"/>
      <c r="BS212" s="2"/>
      <c r="BT212" s="2"/>
      <c r="BU212" s="2"/>
      <c r="BV212" s="2"/>
      <c r="BW212" s="2"/>
      <c r="BX212" s="2"/>
      <c r="BY212" s="2"/>
      <c r="BZ212" s="2"/>
    </row>
    <row r="213" spans="1:78" ht="18.75" x14ac:dyDescent="0.4">
      <c r="A213" s="12"/>
      <c r="B213" s="70"/>
      <c r="C213" s="74"/>
      <c r="D213" s="75"/>
      <c r="E213" s="75"/>
      <c r="F213" s="69"/>
      <c r="G213" s="69"/>
      <c r="H213" s="69"/>
      <c r="I213" s="69"/>
      <c r="J213" s="69"/>
      <c r="K213" s="69"/>
      <c r="L213" s="69"/>
      <c r="M213" s="69"/>
      <c r="N213" s="69"/>
      <c r="O213" s="69"/>
      <c r="P213" s="69"/>
      <c r="Q213" s="11"/>
      <c r="R213" s="11"/>
      <c r="S213" s="11"/>
      <c r="T213" s="11"/>
      <c r="U213" s="1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c r="BO213" s="2"/>
      <c r="BP213" s="2"/>
      <c r="BQ213" s="2"/>
      <c r="BR213" s="2"/>
      <c r="BS213" s="2"/>
      <c r="BT213" s="2"/>
      <c r="BU213" s="2"/>
      <c r="BV213" s="2"/>
      <c r="BW213" s="2"/>
      <c r="BX213" s="2"/>
      <c r="BY213" s="2"/>
      <c r="BZ213" s="2"/>
    </row>
    <row r="214" spans="1:78" ht="18.75" x14ac:dyDescent="0.4">
      <c r="A214" s="12"/>
      <c r="B214" s="70"/>
      <c r="C214" s="74"/>
      <c r="D214" s="75"/>
      <c r="E214" s="75"/>
      <c r="F214" s="69"/>
      <c r="G214" s="69"/>
      <c r="H214" s="69"/>
      <c r="I214" s="69"/>
      <c r="J214" s="69"/>
      <c r="K214" s="69"/>
      <c r="L214" s="69"/>
      <c r="M214" s="69"/>
      <c r="N214" s="69"/>
      <c r="O214" s="69"/>
      <c r="P214" s="69"/>
      <c r="Q214" s="11"/>
      <c r="R214" s="11"/>
      <c r="S214" s="11"/>
      <c r="T214" s="11"/>
      <c r="U214" s="1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c r="BO214" s="2"/>
      <c r="BP214" s="2"/>
      <c r="BQ214" s="2"/>
      <c r="BR214" s="2"/>
      <c r="BS214" s="2"/>
      <c r="BT214" s="2"/>
      <c r="BU214" s="2"/>
      <c r="BV214" s="2"/>
      <c r="BW214" s="2"/>
      <c r="BX214" s="2"/>
      <c r="BY214" s="2"/>
      <c r="BZ214" s="2"/>
    </row>
    <row r="215" spans="1:78" ht="18.75" x14ac:dyDescent="0.4">
      <c r="A215" s="12"/>
      <c r="B215" s="70"/>
      <c r="C215" s="74"/>
      <c r="D215" s="75"/>
      <c r="E215" s="75"/>
      <c r="F215" s="69"/>
      <c r="G215" s="69"/>
      <c r="H215" s="69"/>
      <c r="I215" s="69"/>
      <c r="J215" s="69"/>
      <c r="K215" s="69"/>
      <c r="L215" s="69"/>
      <c r="M215" s="69"/>
      <c r="N215" s="69"/>
      <c r="O215" s="69"/>
      <c r="P215" s="69"/>
      <c r="Q215" s="11"/>
      <c r="R215" s="11"/>
      <c r="S215" s="11"/>
      <c r="T215" s="11"/>
      <c r="U215" s="1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c r="BO215" s="2"/>
      <c r="BP215" s="2"/>
      <c r="BQ215" s="2"/>
      <c r="BR215" s="2"/>
      <c r="BS215" s="2"/>
      <c r="BT215" s="2"/>
      <c r="BU215" s="2"/>
      <c r="BV215" s="2"/>
      <c r="BW215" s="2"/>
      <c r="BX215" s="2"/>
      <c r="BY215" s="2"/>
      <c r="BZ215" s="2"/>
    </row>
    <row r="216" spans="1:78" ht="18.75" x14ac:dyDescent="0.4">
      <c r="A216" s="12"/>
      <c r="B216" s="70"/>
      <c r="C216" s="74"/>
      <c r="D216" s="75"/>
      <c r="E216" s="75"/>
      <c r="F216" s="69"/>
      <c r="G216" s="69"/>
      <c r="H216" s="69"/>
      <c r="I216" s="69"/>
      <c r="J216" s="69"/>
      <c r="K216" s="69"/>
      <c r="L216" s="69"/>
      <c r="M216" s="69"/>
      <c r="N216" s="69"/>
      <c r="O216" s="69"/>
      <c r="P216" s="69"/>
      <c r="Q216" s="11"/>
      <c r="R216" s="11"/>
      <c r="S216" s="11"/>
      <c r="T216" s="11"/>
      <c r="U216" s="1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c r="BO216" s="2"/>
      <c r="BP216" s="2"/>
      <c r="BQ216" s="2"/>
      <c r="BR216" s="2"/>
      <c r="BS216" s="2"/>
      <c r="BT216" s="2"/>
      <c r="BU216" s="2"/>
      <c r="BV216" s="2"/>
      <c r="BW216" s="2"/>
      <c r="BX216" s="2"/>
      <c r="BY216" s="2"/>
      <c r="BZ216" s="2"/>
    </row>
    <row r="217" spans="1:78" ht="18.75" x14ac:dyDescent="0.4">
      <c r="A217" s="12"/>
      <c r="B217" s="70"/>
      <c r="C217" s="74"/>
      <c r="D217" s="75"/>
      <c r="E217" s="75"/>
      <c r="F217" s="69"/>
      <c r="G217" s="69"/>
      <c r="H217" s="69"/>
      <c r="I217" s="69"/>
      <c r="J217" s="69"/>
      <c r="K217" s="69"/>
      <c r="L217" s="69"/>
      <c r="M217" s="69"/>
      <c r="N217" s="69"/>
      <c r="O217" s="69"/>
      <c r="P217" s="69"/>
      <c r="Q217" s="11"/>
      <c r="R217" s="11"/>
      <c r="S217" s="11"/>
      <c r="T217" s="11"/>
      <c r="U217" s="1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c r="BO217" s="2"/>
      <c r="BP217" s="2"/>
      <c r="BQ217" s="2"/>
      <c r="BR217" s="2"/>
      <c r="BS217" s="2"/>
      <c r="BT217" s="2"/>
      <c r="BU217" s="2"/>
      <c r="BV217" s="2"/>
      <c r="BW217" s="2"/>
      <c r="BX217" s="2"/>
      <c r="BY217" s="2"/>
      <c r="BZ217" s="2"/>
    </row>
    <row r="218" spans="1:78" ht="18.75" x14ac:dyDescent="0.4">
      <c r="A218" s="12"/>
      <c r="B218" s="70"/>
      <c r="C218" s="74"/>
      <c r="D218" s="75"/>
      <c r="E218" s="75"/>
      <c r="F218" s="69"/>
      <c r="G218" s="69"/>
      <c r="H218" s="69"/>
      <c r="I218" s="69"/>
      <c r="J218" s="69"/>
      <c r="K218" s="69"/>
      <c r="L218" s="69"/>
      <c r="M218" s="69"/>
      <c r="N218" s="69"/>
      <c r="O218" s="69"/>
      <c r="P218" s="69"/>
      <c r="Q218" s="11"/>
      <c r="R218" s="11"/>
      <c r="S218" s="11"/>
      <c r="T218" s="11"/>
      <c r="U218" s="1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c r="BO218" s="2"/>
      <c r="BP218" s="2"/>
      <c r="BQ218" s="2"/>
      <c r="BR218" s="2"/>
      <c r="BS218" s="2"/>
      <c r="BT218" s="2"/>
      <c r="BU218" s="2"/>
      <c r="BV218" s="2"/>
      <c r="BW218" s="2"/>
      <c r="BX218" s="2"/>
      <c r="BY218" s="2"/>
      <c r="BZ218" s="2"/>
    </row>
    <row r="219" spans="1:78" ht="18.75" x14ac:dyDescent="0.4">
      <c r="A219" s="12"/>
      <c r="B219" s="70"/>
      <c r="C219" s="74"/>
      <c r="D219" s="75"/>
      <c r="E219" s="75"/>
      <c r="F219" s="69"/>
      <c r="G219" s="69"/>
      <c r="H219" s="69"/>
      <c r="I219" s="69"/>
      <c r="J219" s="69"/>
      <c r="K219" s="69"/>
      <c r="L219" s="69"/>
      <c r="M219" s="69"/>
      <c r="N219" s="69"/>
      <c r="O219" s="69"/>
      <c r="P219" s="69"/>
      <c r="Q219" s="11"/>
      <c r="R219" s="11"/>
      <c r="S219" s="11"/>
      <c r="T219" s="11"/>
      <c r="U219" s="1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c r="BO219" s="2"/>
      <c r="BP219" s="2"/>
      <c r="BQ219" s="2"/>
      <c r="BR219" s="2"/>
      <c r="BS219" s="2"/>
      <c r="BT219" s="2"/>
      <c r="BU219" s="2"/>
      <c r="BV219" s="2"/>
      <c r="BW219" s="2"/>
      <c r="BX219" s="2"/>
      <c r="BY219" s="2"/>
      <c r="BZ219" s="2"/>
    </row>
    <row r="220" spans="1:78" ht="18.75" x14ac:dyDescent="0.4">
      <c r="A220" s="12"/>
      <c r="B220" s="70"/>
      <c r="C220" s="74"/>
      <c r="D220" s="75"/>
      <c r="E220" s="75"/>
      <c r="F220" s="69"/>
      <c r="G220" s="69"/>
      <c r="H220" s="69"/>
      <c r="I220" s="69"/>
      <c r="J220" s="69"/>
      <c r="K220" s="69"/>
      <c r="L220" s="69"/>
      <c r="M220" s="69"/>
      <c r="N220" s="69"/>
      <c r="O220" s="69"/>
      <c r="P220" s="69"/>
      <c r="Q220" s="11"/>
      <c r="R220" s="11"/>
      <c r="S220" s="11"/>
      <c r="T220" s="11"/>
      <c r="U220" s="1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c r="BO220" s="2"/>
      <c r="BP220" s="2"/>
      <c r="BQ220" s="2"/>
      <c r="BR220" s="2"/>
      <c r="BS220" s="2"/>
      <c r="BT220" s="2"/>
      <c r="BU220" s="2"/>
      <c r="BV220" s="2"/>
      <c r="BW220" s="2"/>
      <c r="BX220" s="2"/>
      <c r="BY220" s="2"/>
      <c r="BZ220" s="2"/>
    </row>
    <row r="221" spans="1:78" x14ac:dyDescent="0.4">
      <c r="A221" s="2"/>
      <c r="B221" s="3"/>
      <c r="C221" s="4"/>
      <c r="D221" s="5"/>
      <c r="E221" s="5"/>
      <c r="F221" s="6"/>
      <c r="G221" s="6"/>
      <c r="H221" s="6"/>
      <c r="I221" s="6"/>
      <c r="J221" s="6"/>
      <c r="K221" s="6"/>
      <c r="L221" s="6"/>
      <c r="M221" s="6"/>
      <c r="N221" s="6"/>
      <c r="O221" s="6"/>
      <c r="P221" s="6"/>
      <c r="Q221" s="7"/>
      <c r="R221" s="7"/>
      <c r="S221" s="7"/>
      <c r="T221" s="7"/>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c r="BO221" s="2"/>
      <c r="BP221" s="2"/>
      <c r="BQ221" s="2"/>
      <c r="BR221" s="2"/>
      <c r="BS221" s="2"/>
      <c r="BT221" s="2"/>
      <c r="BU221" s="2"/>
      <c r="BV221" s="2"/>
      <c r="BW221" s="2"/>
      <c r="BX221" s="2"/>
      <c r="BY221" s="2"/>
      <c r="BZ221" s="2"/>
    </row>
    <row r="222" spans="1:78" x14ac:dyDescent="0.4">
      <c r="A222" s="2"/>
      <c r="B222" s="3"/>
      <c r="C222" s="4"/>
      <c r="D222" s="5"/>
      <c r="E222" s="5"/>
      <c r="F222" s="6"/>
      <c r="G222" s="6"/>
      <c r="H222" s="6"/>
      <c r="I222" s="6"/>
      <c r="J222" s="6"/>
      <c r="K222" s="6"/>
      <c r="L222" s="6"/>
      <c r="M222" s="6"/>
      <c r="N222" s="6"/>
      <c r="O222" s="6"/>
      <c r="P222" s="6"/>
      <c r="Q222" s="7"/>
      <c r="R222" s="7"/>
      <c r="S222" s="7"/>
      <c r="T222" s="7"/>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c r="BO222" s="2"/>
      <c r="BP222" s="2"/>
      <c r="BQ222" s="2"/>
      <c r="BR222" s="2"/>
      <c r="BS222" s="2"/>
      <c r="BT222" s="2"/>
      <c r="BU222" s="2"/>
      <c r="BV222" s="2"/>
      <c r="BW222" s="2"/>
      <c r="BX222" s="2"/>
      <c r="BY222" s="2"/>
      <c r="BZ222" s="2"/>
    </row>
    <row r="223" spans="1:78" x14ac:dyDescent="0.4">
      <c r="A223" s="2"/>
      <c r="B223" s="3"/>
      <c r="C223" s="4"/>
      <c r="D223" s="5"/>
      <c r="E223" s="5"/>
      <c r="F223" s="6"/>
      <c r="G223" s="6"/>
      <c r="H223" s="6"/>
      <c r="I223" s="6"/>
      <c r="J223" s="6"/>
      <c r="K223" s="6"/>
      <c r="L223" s="6"/>
      <c r="M223" s="6"/>
      <c r="N223" s="6"/>
      <c r="O223" s="6"/>
      <c r="P223" s="6"/>
      <c r="Q223" s="7"/>
      <c r="R223" s="7"/>
      <c r="S223" s="7"/>
      <c r="T223" s="7"/>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c r="BO223" s="2"/>
      <c r="BP223" s="2"/>
      <c r="BQ223" s="2"/>
      <c r="BR223" s="2"/>
      <c r="BS223" s="2"/>
      <c r="BT223" s="2"/>
      <c r="BU223" s="2"/>
      <c r="BV223" s="2"/>
      <c r="BW223" s="2"/>
      <c r="BX223" s="2"/>
      <c r="BY223" s="2"/>
      <c r="BZ223" s="2"/>
    </row>
    <row r="224" spans="1:78" x14ac:dyDescent="0.4">
      <c r="A224" s="2"/>
      <c r="B224" s="3"/>
      <c r="C224" s="4"/>
      <c r="D224" s="5"/>
      <c r="E224" s="5"/>
      <c r="F224" s="6"/>
      <c r="G224" s="6"/>
      <c r="H224" s="6"/>
      <c r="I224" s="6"/>
      <c r="J224" s="6"/>
      <c r="K224" s="6"/>
      <c r="L224" s="6"/>
      <c r="M224" s="6"/>
      <c r="N224" s="6"/>
      <c r="O224" s="6"/>
      <c r="P224" s="6"/>
      <c r="Q224" s="7"/>
      <c r="R224" s="7"/>
      <c r="S224" s="7"/>
      <c r="T224" s="7"/>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c r="BO224" s="2"/>
      <c r="BP224" s="2"/>
      <c r="BQ224" s="2"/>
      <c r="BR224" s="2"/>
      <c r="BS224" s="2"/>
      <c r="BT224" s="2"/>
      <c r="BU224" s="2"/>
      <c r="BV224" s="2"/>
      <c r="BW224" s="2"/>
      <c r="BX224" s="2"/>
      <c r="BY224" s="2"/>
      <c r="BZ224" s="2"/>
    </row>
    <row r="225" spans="1:78" x14ac:dyDescent="0.4">
      <c r="A225" s="2"/>
      <c r="B225" s="3"/>
      <c r="C225" s="4"/>
      <c r="D225" s="5"/>
      <c r="E225" s="5"/>
      <c r="F225" s="6"/>
      <c r="G225" s="6"/>
      <c r="H225" s="6"/>
      <c r="I225" s="6"/>
      <c r="J225" s="6"/>
      <c r="K225" s="6"/>
      <c r="L225" s="6"/>
      <c r="M225" s="6"/>
      <c r="N225" s="6"/>
      <c r="O225" s="6"/>
      <c r="P225" s="6"/>
      <c r="Q225" s="7"/>
      <c r="R225" s="7"/>
      <c r="S225" s="7"/>
      <c r="T225" s="7"/>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c r="BO225" s="2"/>
      <c r="BP225" s="2"/>
      <c r="BQ225" s="2"/>
      <c r="BR225" s="2"/>
      <c r="BS225" s="2"/>
      <c r="BT225" s="2"/>
      <c r="BU225" s="2"/>
      <c r="BV225" s="2"/>
      <c r="BW225" s="2"/>
      <c r="BX225" s="2"/>
      <c r="BY225" s="2"/>
      <c r="BZ225" s="2"/>
    </row>
    <row r="226" spans="1:78" x14ac:dyDescent="0.4">
      <c r="A226" s="2"/>
      <c r="B226" s="3"/>
      <c r="C226" s="4"/>
      <c r="D226" s="5"/>
      <c r="E226" s="5"/>
      <c r="F226" s="6"/>
      <c r="G226" s="6"/>
      <c r="H226" s="6"/>
      <c r="I226" s="6"/>
      <c r="J226" s="6"/>
      <c r="K226" s="6"/>
      <c r="L226" s="6"/>
      <c r="M226" s="6"/>
      <c r="N226" s="6"/>
      <c r="O226" s="6"/>
      <c r="P226" s="6"/>
      <c r="Q226" s="7"/>
      <c r="R226" s="7"/>
      <c r="S226" s="7"/>
      <c r="T226" s="7"/>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c r="BO226" s="2"/>
      <c r="BP226" s="2"/>
      <c r="BQ226" s="2"/>
      <c r="BR226" s="2"/>
      <c r="BS226" s="2"/>
      <c r="BT226" s="2"/>
      <c r="BU226" s="2"/>
      <c r="BV226" s="2"/>
      <c r="BW226" s="2"/>
      <c r="BX226" s="2"/>
      <c r="BY226" s="2"/>
      <c r="BZ226" s="2"/>
    </row>
    <row r="227" spans="1:78" x14ac:dyDescent="0.4">
      <c r="A227" s="2"/>
      <c r="B227" s="3"/>
      <c r="C227" s="4"/>
      <c r="D227" s="5"/>
      <c r="E227" s="5"/>
      <c r="F227" s="6"/>
      <c r="G227" s="6"/>
      <c r="H227" s="6"/>
      <c r="I227" s="6"/>
      <c r="J227" s="6"/>
      <c r="K227" s="6"/>
      <c r="L227" s="6"/>
      <c r="M227" s="6"/>
      <c r="N227" s="6"/>
      <c r="O227" s="6"/>
      <c r="P227" s="6"/>
      <c r="Q227" s="7"/>
      <c r="R227" s="7"/>
      <c r="S227" s="7"/>
      <c r="T227" s="7"/>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c r="BO227" s="2"/>
      <c r="BP227" s="2"/>
      <c r="BQ227" s="2"/>
      <c r="BR227" s="2"/>
      <c r="BS227" s="2"/>
      <c r="BT227" s="2"/>
      <c r="BU227" s="2"/>
      <c r="BV227" s="2"/>
      <c r="BW227" s="2"/>
      <c r="BX227" s="2"/>
      <c r="BY227" s="2"/>
      <c r="BZ227" s="2"/>
    </row>
    <row r="228" spans="1:78" x14ac:dyDescent="0.4">
      <c r="A228" s="2"/>
      <c r="B228" s="3"/>
      <c r="C228" s="4"/>
      <c r="D228" s="5"/>
      <c r="E228" s="5"/>
      <c r="F228" s="6"/>
      <c r="G228" s="6"/>
      <c r="H228" s="6"/>
      <c r="I228" s="6"/>
      <c r="J228" s="6"/>
      <c r="K228" s="6"/>
      <c r="L228" s="6"/>
      <c r="M228" s="6"/>
      <c r="N228" s="6"/>
      <c r="O228" s="6"/>
      <c r="P228" s="6"/>
      <c r="Q228" s="7"/>
      <c r="R228" s="7"/>
      <c r="S228" s="7"/>
      <c r="T228" s="7"/>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c r="BO228" s="2"/>
      <c r="BP228" s="2"/>
      <c r="BQ228" s="2"/>
      <c r="BR228" s="2"/>
      <c r="BS228" s="2"/>
      <c r="BT228" s="2"/>
      <c r="BU228" s="2"/>
      <c r="BV228" s="2"/>
      <c r="BW228" s="2"/>
      <c r="BX228" s="2"/>
      <c r="BY228" s="2"/>
      <c r="BZ228" s="2"/>
    </row>
    <row r="229" spans="1:78" x14ac:dyDescent="0.4">
      <c r="A229" s="2"/>
      <c r="B229" s="3"/>
      <c r="C229" s="4"/>
      <c r="D229" s="5"/>
      <c r="E229" s="5"/>
      <c r="F229" s="6"/>
      <c r="G229" s="6"/>
      <c r="H229" s="6"/>
      <c r="I229" s="6"/>
      <c r="J229" s="6"/>
      <c r="K229" s="6"/>
      <c r="L229" s="6"/>
      <c r="M229" s="6"/>
      <c r="N229" s="6"/>
      <c r="O229" s="6"/>
      <c r="P229" s="6"/>
      <c r="Q229" s="7"/>
      <c r="R229" s="7"/>
      <c r="S229" s="7"/>
      <c r="T229" s="7"/>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c r="BO229" s="2"/>
      <c r="BP229" s="2"/>
      <c r="BQ229" s="2"/>
      <c r="BR229" s="2"/>
      <c r="BS229" s="2"/>
      <c r="BT229" s="2"/>
      <c r="BU229" s="2"/>
      <c r="BV229" s="2"/>
      <c r="BW229" s="2"/>
      <c r="BX229" s="2"/>
      <c r="BY229" s="2"/>
      <c r="BZ229" s="2"/>
    </row>
    <row r="230" spans="1:78" x14ac:dyDescent="0.4">
      <c r="A230" s="2"/>
      <c r="B230" s="3"/>
      <c r="C230" s="4"/>
      <c r="D230" s="5"/>
      <c r="E230" s="5"/>
      <c r="F230" s="6"/>
      <c r="G230" s="6"/>
      <c r="H230" s="6"/>
      <c r="I230" s="6"/>
      <c r="J230" s="6"/>
      <c r="K230" s="6"/>
      <c r="L230" s="6"/>
      <c r="M230" s="6"/>
      <c r="N230" s="6"/>
      <c r="O230" s="6"/>
      <c r="P230" s="6"/>
      <c r="Q230" s="7"/>
      <c r="R230" s="7"/>
      <c r="S230" s="7"/>
      <c r="T230" s="7"/>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c r="BO230" s="2"/>
      <c r="BP230" s="2"/>
      <c r="BQ230" s="2"/>
      <c r="BR230" s="2"/>
      <c r="BS230" s="2"/>
      <c r="BT230" s="2"/>
      <c r="BU230" s="2"/>
      <c r="BV230" s="2"/>
      <c r="BW230" s="2"/>
      <c r="BX230" s="2"/>
      <c r="BY230" s="2"/>
      <c r="BZ230" s="2"/>
    </row>
    <row r="231" spans="1:78" x14ac:dyDescent="0.4">
      <c r="A231" s="2"/>
      <c r="B231" s="3"/>
      <c r="C231" s="4"/>
      <c r="D231" s="5"/>
      <c r="E231" s="5"/>
      <c r="F231" s="6"/>
      <c r="G231" s="6"/>
      <c r="H231" s="6"/>
      <c r="I231" s="6"/>
      <c r="J231" s="6"/>
      <c r="K231" s="6"/>
      <c r="L231" s="6"/>
      <c r="M231" s="6"/>
      <c r="N231" s="6"/>
      <c r="O231" s="6"/>
      <c r="P231" s="6"/>
      <c r="Q231" s="7"/>
      <c r="R231" s="7"/>
      <c r="S231" s="7"/>
      <c r="T231" s="7"/>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c r="BO231" s="2"/>
      <c r="BP231" s="2"/>
      <c r="BQ231" s="2"/>
      <c r="BR231" s="2"/>
      <c r="BS231" s="2"/>
      <c r="BT231" s="2"/>
      <c r="BU231" s="2"/>
      <c r="BV231" s="2"/>
      <c r="BW231" s="2"/>
      <c r="BX231" s="2"/>
      <c r="BY231" s="2"/>
      <c r="BZ231" s="2"/>
    </row>
    <row r="232" spans="1:78" x14ac:dyDescent="0.4">
      <c r="A232" s="2"/>
      <c r="B232" s="3"/>
      <c r="C232" s="4"/>
      <c r="D232" s="5"/>
      <c r="E232" s="5"/>
      <c r="F232" s="6"/>
      <c r="G232" s="6"/>
      <c r="H232" s="6"/>
      <c r="I232" s="6"/>
      <c r="J232" s="6"/>
      <c r="K232" s="6"/>
      <c r="L232" s="6"/>
      <c r="M232" s="6"/>
      <c r="N232" s="6"/>
      <c r="O232" s="6"/>
      <c r="P232" s="6"/>
      <c r="Q232" s="7"/>
      <c r="R232" s="7"/>
      <c r="S232" s="7"/>
      <c r="T232" s="7"/>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c r="BO232" s="2"/>
      <c r="BP232" s="2"/>
      <c r="BQ232" s="2"/>
      <c r="BR232" s="2"/>
      <c r="BS232" s="2"/>
      <c r="BT232" s="2"/>
      <c r="BU232" s="2"/>
      <c r="BV232" s="2"/>
      <c r="BW232" s="2"/>
      <c r="BX232" s="2"/>
      <c r="BY232" s="2"/>
      <c r="BZ232" s="2"/>
    </row>
    <row r="233" spans="1:78" x14ac:dyDescent="0.4">
      <c r="A233" s="2"/>
      <c r="B233" s="3"/>
      <c r="C233" s="4"/>
      <c r="D233" s="5"/>
      <c r="E233" s="5"/>
      <c r="F233" s="6"/>
      <c r="G233" s="6"/>
      <c r="H233" s="6"/>
      <c r="I233" s="6"/>
      <c r="J233" s="6"/>
      <c r="K233" s="6"/>
      <c r="L233" s="6"/>
      <c r="M233" s="6"/>
      <c r="N233" s="6"/>
      <c r="O233" s="6"/>
      <c r="P233" s="6"/>
      <c r="Q233" s="7"/>
      <c r="R233" s="7"/>
      <c r="S233" s="7"/>
      <c r="T233" s="7"/>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c r="BO233" s="2"/>
      <c r="BP233" s="2"/>
      <c r="BQ233" s="2"/>
      <c r="BR233" s="2"/>
      <c r="BS233" s="2"/>
      <c r="BT233" s="2"/>
      <c r="BU233" s="2"/>
      <c r="BV233" s="2"/>
      <c r="BW233" s="2"/>
      <c r="BX233" s="2"/>
      <c r="BY233" s="2"/>
      <c r="BZ233" s="2"/>
    </row>
    <row r="234" spans="1:78" x14ac:dyDescent="0.4">
      <c r="A234" s="2"/>
      <c r="B234" s="3"/>
      <c r="C234" s="4"/>
      <c r="D234" s="5"/>
      <c r="E234" s="5"/>
      <c r="F234" s="6"/>
      <c r="G234" s="6"/>
      <c r="H234" s="6"/>
      <c r="I234" s="6"/>
      <c r="J234" s="6"/>
      <c r="K234" s="6"/>
      <c r="L234" s="6"/>
      <c r="M234" s="6"/>
      <c r="N234" s="6"/>
      <c r="O234" s="6"/>
      <c r="P234" s="6"/>
      <c r="Q234" s="7"/>
      <c r="R234" s="7"/>
      <c r="S234" s="7"/>
      <c r="T234" s="7"/>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c r="BO234" s="2"/>
      <c r="BP234" s="2"/>
      <c r="BQ234" s="2"/>
      <c r="BR234" s="2"/>
      <c r="BS234" s="2"/>
      <c r="BT234" s="2"/>
      <c r="BU234" s="2"/>
      <c r="BV234" s="2"/>
      <c r="BW234" s="2"/>
      <c r="BX234" s="2"/>
      <c r="BY234" s="2"/>
      <c r="BZ234" s="2"/>
    </row>
    <row r="235" spans="1:78" x14ac:dyDescent="0.4">
      <c r="A235" s="2"/>
      <c r="B235" s="3"/>
      <c r="C235" s="4"/>
      <c r="D235" s="5"/>
      <c r="E235" s="5"/>
      <c r="F235" s="6"/>
      <c r="G235" s="6"/>
      <c r="H235" s="6"/>
      <c r="I235" s="6"/>
      <c r="J235" s="6"/>
      <c r="K235" s="6"/>
      <c r="L235" s="6"/>
      <c r="M235" s="6"/>
      <c r="N235" s="6"/>
      <c r="O235" s="6"/>
      <c r="P235" s="6"/>
      <c r="Q235" s="7"/>
      <c r="R235" s="7"/>
      <c r="S235" s="7"/>
      <c r="T235" s="7"/>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c r="BO235" s="2"/>
      <c r="BP235" s="2"/>
      <c r="BQ235" s="2"/>
      <c r="BR235" s="2"/>
      <c r="BS235" s="2"/>
      <c r="BT235" s="2"/>
      <c r="BU235" s="2"/>
      <c r="BV235" s="2"/>
      <c r="BW235" s="2"/>
      <c r="BX235" s="2"/>
      <c r="BY235" s="2"/>
      <c r="BZ235" s="2"/>
    </row>
    <row r="236" spans="1:78" x14ac:dyDescent="0.4">
      <c r="A236" s="2"/>
      <c r="B236" s="3"/>
      <c r="C236" s="4"/>
      <c r="D236" s="5"/>
      <c r="E236" s="5"/>
      <c r="F236" s="6"/>
      <c r="G236" s="6"/>
      <c r="H236" s="6"/>
      <c r="I236" s="6"/>
      <c r="J236" s="6"/>
      <c r="K236" s="6"/>
      <c r="L236" s="6"/>
      <c r="M236" s="6"/>
      <c r="N236" s="6"/>
      <c r="O236" s="6"/>
      <c r="P236" s="6"/>
      <c r="Q236" s="7"/>
      <c r="R236" s="7"/>
      <c r="S236" s="7"/>
      <c r="T236" s="7"/>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c r="BO236" s="2"/>
      <c r="BP236" s="2"/>
      <c r="BQ236" s="2"/>
      <c r="BR236" s="2"/>
      <c r="BS236" s="2"/>
      <c r="BT236" s="2"/>
      <c r="BU236" s="2"/>
      <c r="BV236" s="2"/>
      <c r="BW236" s="2"/>
      <c r="BX236" s="2"/>
      <c r="BY236" s="2"/>
      <c r="BZ236" s="2"/>
    </row>
    <row r="237" spans="1:78" x14ac:dyDescent="0.4">
      <c r="A237" s="2"/>
      <c r="B237" s="3"/>
      <c r="C237" s="4"/>
      <c r="D237" s="5"/>
      <c r="E237" s="5"/>
      <c r="F237" s="6"/>
      <c r="G237" s="6"/>
      <c r="H237" s="6"/>
      <c r="I237" s="6"/>
      <c r="J237" s="6"/>
      <c r="K237" s="6"/>
      <c r="L237" s="6"/>
      <c r="M237" s="6"/>
      <c r="N237" s="6"/>
      <c r="O237" s="6"/>
      <c r="P237" s="6"/>
      <c r="Q237" s="7"/>
      <c r="R237" s="7"/>
      <c r="S237" s="7"/>
      <c r="T237" s="7"/>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c r="BO237" s="2"/>
      <c r="BP237" s="2"/>
      <c r="BQ237" s="2"/>
      <c r="BR237" s="2"/>
      <c r="BS237" s="2"/>
      <c r="BT237" s="2"/>
      <c r="BU237" s="2"/>
      <c r="BV237" s="2"/>
      <c r="BW237" s="2"/>
      <c r="BX237" s="2"/>
      <c r="BY237" s="2"/>
      <c r="BZ237" s="2"/>
    </row>
    <row r="238" spans="1:78" x14ac:dyDescent="0.4">
      <c r="A238" s="2"/>
      <c r="B238" s="3"/>
      <c r="C238" s="4"/>
      <c r="D238" s="5"/>
      <c r="E238" s="5"/>
      <c r="F238" s="6"/>
      <c r="G238" s="6"/>
      <c r="H238" s="6"/>
      <c r="I238" s="6"/>
      <c r="J238" s="6"/>
      <c r="K238" s="6"/>
      <c r="L238" s="6"/>
      <c r="M238" s="6"/>
      <c r="N238" s="6"/>
      <c r="O238" s="6"/>
      <c r="P238" s="6"/>
      <c r="Q238" s="7"/>
      <c r="R238" s="7"/>
      <c r="S238" s="7"/>
      <c r="T238" s="7"/>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c r="BO238" s="2"/>
      <c r="BP238" s="2"/>
      <c r="BQ238" s="2"/>
      <c r="BR238" s="2"/>
      <c r="BS238" s="2"/>
      <c r="BT238" s="2"/>
      <c r="BU238" s="2"/>
      <c r="BV238" s="2"/>
      <c r="BW238" s="2"/>
      <c r="BX238" s="2"/>
      <c r="BY238" s="2"/>
      <c r="BZ238" s="2"/>
    </row>
    <row r="239" spans="1:78" x14ac:dyDescent="0.4">
      <c r="A239" s="2"/>
      <c r="B239" s="3"/>
      <c r="C239" s="4"/>
      <c r="D239" s="5"/>
      <c r="E239" s="5"/>
      <c r="F239" s="6"/>
      <c r="G239" s="6"/>
      <c r="H239" s="6"/>
      <c r="I239" s="6"/>
      <c r="J239" s="6"/>
      <c r="K239" s="6"/>
      <c r="L239" s="6"/>
      <c r="M239" s="6"/>
      <c r="N239" s="6"/>
      <c r="O239" s="6"/>
      <c r="P239" s="6"/>
      <c r="Q239" s="7"/>
      <c r="R239" s="7"/>
      <c r="S239" s="7"/>
      <c r="T239" s="7"/>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c r="BO239" s="2"/>
      <c r="BP239" s="2"/>
      <c r="BQ239" s="2"/>
      <c r="BR239" s="2"/>
      <c r="BS239" s="2"/>
      <c r="BT239" s="2"/>
      <c r="BU239" s="2"/>
      <c r="BV239" s="2"/>
      <c r="BW239" s="2"/>
      <c r="BX239" s="2"/>
      <c r="BY239" s="2"/>
      <c r="BZ239" s="2"/>
    </row>
    <row r="240" spans="1:78" x14ac:dyDescent="0.4">
      <c r="A240" s="2"/>
      <c r="B240" s="3"/>
      <c r="C240" s="4"/>
      <c r="D240" s="5"/>
      <c r="E240" s="5"/>
      <c r="F240" s="6"/>
      <c r="G240" s="6"/>
      <c r="H240" s="6"/>
      <c r="I240" s="6"/>
      <c r="J240" s="6"/>
      <c r="K240" s="6"/>
      <c r="L240" s="6"/>
      <c r="M240" s="6"/>
      <c r="N240" s="6"/>
      <c r="O240" s="6"/>
      <c r="P240" s="6"/>
      <c r="Q240" s="7"/>
      <c r="R240" s="7"/>
      <c r="S240" s="7"/>
      <c r="T240" s="7"/>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c r="BO240" s="2"/>
      <c r="BP240" s="2"/>
      <c r="BQ240" s="2"/>
      <c r="BR240" s="2"/>
      <c r="BS240" s="2"/>
      <c r="BT240" s="2"/>
      <c r="BU240" s="2"/>
      <c r="BV240" s="2"/>
      <c r="BW240" s="2"/>
      <c r="BX240" s="2"/>
      <c r="BY240" s="2"/>
      <c r="BZ240" s="2"/>
    </row>
    <row r="241" spans="1:78" x14ac:dyDescent="0.4">
      <c r="A241" s="2"/>
      <c r="B241" s="3"/>
      <c r="C241" s="4"/>
      <c r="D241" s="5"/>
      <c r="E241" s="5"/>
      <c r="F241" s="6"/>
      <c r="G241" s="6"/>
      <c r="H241" s="6"/>
      <c r="I241" s="6"/>
      <c r="J241" s="6"/>
      <c r="K241" s="6"/>
      <c r="L241" s="6"/>
      <c r="M241" s="6"/>
      <c r="N241" s="6"/>
      <c r="O241" s="6"/>
      <c r="P241" s="6"/>
      <c r="Q241" s="7"/>
      <c r="R241" s="7"/>
      <c r="S241" s="7"/>
      <c r="T241" s="7"/>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c r="BO241" s="2"/>
      <c r="BP241" s="2"/>
      <c r="BQ241" s="2"/>
      <c r="BR241" s="2"/>
      <c r="BS241" s="2"/>
      <c r="BT241" s="2"/>
      <c r="BU241" s="2"/>
      <c r="BV241" s="2"/>
      <c r="BW241" s="2"/>
      <c r="BX241" s="2"/>
      <c r="BY241" s="2"/>
      <c r="BZ241" s="2"/>
    </row>
    <row r="242" spans="1:78" x14ac:dyDescent="0.4">
      <c r="A242" s="2"/>
      <c r="B242" s="3"/>
      <c r="C242" s="4"/>
      <c r="D242" s="5"/>
      <c r="E242" s="5"/>
      <c r="F242" s="6"/>
      <c r="G242" s="6"/>
      <c r="H242" s="6"/>
      <c r="I242" s="6"/>
      <c r="J242" s="6"/>
      <c r="K242" s="6"/>
      <c r="L242" s="6"/>
      <c r="M242" s="6"/>
      <c r="N242" s="6"/>
      <c r="O242" s="6"/>
      <c r="P242" s="6"/>
      <c r="Q242" s="7"/>
      <c r="R242" s="7"/>
      <c r="S242" s="7"/>
      <c r="T242" s="7"/>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c r="BO242" s="2"/>
      <c r="BP242" s="2"/>
      <c r="BQ242" s="2"/>
      <c r="BR242" s="2"/>
      <c r="BS242" s="2"/>
      <c r="BT242" s="2"/>
      <c r="BU242" s="2"/>
      <c r="BV242" s="2"/>
      <c r="BW242" s="2"/>
      <c r="BX242" s="2"/>
      <c r="BY242" s="2"/>
      <c r="BZ242" s="2"/>
    </row>
    <row r="243" spans="1:78" x14ac:dyDescent="0.4">
      <c r="A243" s="2"/>
      <c r="B243" s="3"/>
      <c r="C243" s="4"/>
      <c r="D243" s="5"/>
      <c r="E243" s="5"/>
      <c r="F243" s="6"/>
      <c r="G243" s="6"/>
      <c r="H243" s="6"/>
      <c r="I243" s="6"/>
      <c r="J243" s="6"/>
      <c r="K243" s="6"/>
      <c r="L243" s="6"/>
      <c r="M243" s="6"/>
      <c r="N243" s="6"/>
      <c r="O243" s="6"/>
      <c r="P243" s="6"/>
      <c r="Q243" s="7"/>
      <c r="R243" s="7"/>
      <c r="S243" s="7"/>
      <c r="T243" s="7"/>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c r="BO243" s="2"/>
      <c r="BP243" s="2"/>
      <c r="BQ243" s="2"/>
      <c r="BR243" s="2"/>
      <c r="BS243" s="2"/>
      <c r="BT243" s="2"/>
      <c r="BU243" s="2"/>
      <c r="BV243" s="2"/>
      <c r="BW243" s="2"/>
      <c r="BX243" s="2"/>
      <c r="BY243" s="2"/>
      <c r="BZ243" s="2"/>
    </row>
    <row r="244" spans="1:78" x14ac:dyDescent="0.4">
      <c r="A244" s="2"/>
      <c r="B244" s="3"/>
      <c r="C244" s="4"/>
      <c r="D244" s="5"/>
      <c r="E244" s="5"/>
      <c r="F244" s="6"/>
      <c r="G244" s="6"/>
      <c r="H244" s="6"/>
      <c r="I244" s="6"/>
      <c r="J244" s="6"/>
      <c r="K244" s="6"/>
      <c r="L244" s="6"/>
      <c r="M244" s="6"/>
      <c r="N244" s="6"/>
      <c r="O244" s="6"/>
      <c r="P244" s="6"/>
      <c r="Q244" s="7"/>
      <c r="R244" s="7"/>
      <c r="S244" s="7"/>
      <c r="T244" s="7"/>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c r="BO244" s="2"/>
      <c r="BP244" s="2"/>
      <c r="BQ244" s="2"/>
      <c r="BR244" s="2"/>
      <c r="BS244" s="2"/>
      <c r="BT244" s="2"/>
      <c r="BU244" s="2"/>
      <c r="BV244" s="2"/>
      <c r="BW244" s="2"/>
      <c r="BX244" s="2"/>
      <c r="BY244" s="2"/>
      <c r="BZ244" s="2"/>
    </row>
    <row r="245" spans="1:78" x14ac:dyDescent="0.4">
      <c r="A245" s="2"/>
      <c r="B245" s="3"/>
      <c r="C245" s="4"/>
      <c r="D245" s="5"/>
      <c r="E245" s="5"/>
      <c r="F245" s="6"/>
      <c r="G245" s="6"/>
      <c r="H245" s="6"/>
      <c r="I245" s="6"/>
      <c r="J245" s="6"/>
      <c r="K245" s="6"/>
      <c r="L245" s="6"/>
      <c r="M245" s="6"/>
      <c r="N245" s="6"/>
      <c r="O245" s="6"/>
      <c r="P245" s="6"/>
      <c r="Q245" s="7"/>
      <c r="R245" s="7"/>
      <c r="S245" s="7"/>
      <c r="T245" s="7"/>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c r="BO245" s="2"/>
      <c r="BP245" s="2"/>
      <c r="BQ245" s="2"/>
      <c r="BR245" s="2"/>
      <c r="BS245" s="2"/>
      <c r="BT245" s="2"/>
      <c r="BU245" s="2"/>
      <c r="BV245" s="2"/>
      <c r="BW245" s="2"/>
      <c r="BX245" s="2"/>
      <c r="BY245" s="2"/>
      <c r="BZ245" s="2"/>
    </row>
    <row r="246" spans="1:78" x14ac:dyDescent="0.4">
      <c r="A246" s="2"/>
      <c r="B246" s="3"/>
      <c r="C246" s="4"/>
      <c r="D246" s="5"/>
      <c r="E246" s="5"/>
      <c r="F246" s="6"/>
      <c r="G246" s="6"/>
      <c r="H246" s="6"/>
      <c r="I246" s="6"/>
      <c r="J246" s="6"/>
      <c r="K246" s="6"/>
      <c r="L246" s="6"/>
      <c r="M246" s="6"/>
      <c r="N246" s="6"/>
      <c r="O246" s="6"/>
      <c r="P246" s="6"/>
      <c r="Q246" s="7"/>
      <c r="R246" s="7"/>
      <c r="S246" s="7"/>
      <c r="T246" s="7"/>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c r="BO246" s="2"/>
      <c r="BP246" s="2"/>
      <c r="BQ246" s="2"/>
      <c r="BR246" s="2"/>
      <c r="BS246" s="2"/>
      <c r="BT246" s="2"/>
      <c r="BU246" s="2"/>
      <c r="BV246" s="2"/>
      <c r="BW246" s="2"/>
      <c r="BX246" s="2"/>
      <c r="BY246" s="2"/>
      <c r="BZ246" s="2"/>
    </row>
    <row r="247" spans="1:78" x14ac:dyDescent="0.4">
      <c r="A247" s="2"/>
      <c r="B247" s="3"/>
      <c r="C247" s="4"/>
      <c r="D247" s="5"/>
      <c r="E247" s="5"/>
      <c r="F247" s="6"/>
      <c r="G247" s="6"/>
      <c r="H247" s="6"/>
      <c r="I247" s="6"/>
      <c r="J247" s="6"/>
      <c r="K247" s="6"/>
      <c r="L247" s="6"/>
      <c r="M247" s="6"/>
      <c r="N247" s="6"/>
      <c r="O247" s="6"/>
      <c r="P247" s="6"/>
      <c r="Q247" s="7"/>
      <c r="R247" s="7"/>
      <c r="S247" s="7"/>
      <c r="T247" s="7"/>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c r="BP247" s="2"/>
      <c r="BQ247" s="2"/>
      <c r="BR247" s="2"/>
      <c r="BS247" s="2"/>
      <c r="BT247" s="2"/>
      <c r="BU247" s="2"/>
      <c r="BV247" s="2"/>
      <c r="BW247" s="2"/>
      <c r="BX247" s="2"/>
      <c r="BY247" s="2"/>
      <c r="BZ247" s="2"/>
    </row>
    <row r="248" spans="1:78" x14ac:dyDescent="0.4">
      <c r="A248" s="2"/>
      <c r="B248" s="3"/>
      <c r="C248" s="4"/>
      <c r="D248" s="5"/>
      <c r="E248" s="5"/>
      <c r="F248" s="6"/>
      <c r="G248" s="6"/>
      <c r="H248" s="6"/>
      <c r="I248" s="6"/>
      <c r="J248" s="6"/>
      <c r="K248" s="6"/>
      <c r="L248" s="6"/>
      <c r="M248" s="6"/>
      <c r="N248" s="6"/>
      <c r="O248" s="6"/>
      <c r="P248" s="6"/>
      <c r="Q248" s="7"/>
      <c r="R248" s="7"/>
      <c r="S248" s="7"/>
      <c r="T248" s="7"/>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c r="BP248" s="2"/>
      <c r="BQ248" s="2"/>
      <c r="BR248" s="2"/>
      <c r="BS248" s="2"/>
      <c r="BT248" s="2"/>
      <c r="BU248" s="2"/>
      <c r="BV248" s="2"/>
      <c r="BW248" s="2"/>
      <c r="BX248" s="2"/>
      <c r="BY248" s="2"/>
      <c r="BZ248" s="2"/>
    </row>
    <row r="249" spans="1:78" x14ac:dyDescent="0.4">
      <c r="A249" s="2"/>
      <c r="B249" s="3"/>
      <c r="C249" s="4"/>
      <c r="D249" s="5"/>
      <c r="E249" s="5"/>
      <c r="F249" s="6"/>
      <c r="G249" s="6"/>
      <c r="H249" s="6"/>
      <c r="I249" s="6"/>
      <c r="J249" s="6"/>
      <c r="K249" s="6"/>
      <c r="L249" s="6"/>
      <c r="M249" s="6"/>
      <c r="N249" s="6"/>
      <c r="O249" s="6"/>
      <c r="P249" s="6"/>
      <c r="Q249" s="7"/>
      <c r="R249" s="7"/>
      <c r="S249" s="7"/>
      <c r="T249" s="7"/>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c r="BP249" s="2"/>
      <c r="BQ249" s="2"/>
      <c r="BR249" s="2"/>
      <c r="BS249" s="2"/>
      <c r="BT249" s="2"/>
      <c r="BU249" s="2"/>
      <c r="BV249" s="2"/>
      <c r="BW249" s="2"/>
      <c r="BX249" s="2"/>
      <c r="BY249" s="2"/>
      <c r="BZ249" s="2"/>
    </row>
    <row r="250" spans="1:78" x14ac:dyDescent="0.4">
      <c r="A250" s="2"/>
      <c r="B250" s="3"/>
      <c r="C250" s="4"/>
      <c r="D250" s="5"/>
      <c r="E250" s="5"/>
      <c r="F250" s="6"/>
      <c r="G250" s="6"/>
      <c r="H250" s="6"/>
      <c r="I250" s="6"/>
      <c r="J250" s="6"/>
      <c r="K250" s="6"/>
      <c r="L250" s="6"/>
      <c r="M250" s="6"/>
      <c r="N250" s="6"/>
      <c r="O250" s="6"/>
      <c r="P250" s="6"/>
      <c r="Q250" s="7"/>
      <c r="R250" s="7"/>
      <c r="S250" s="7"/>
      <c r="T250" s="7"/>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2"/>
      <c r="BQ250" s="2"/>
      <c r="BR250" s="2"/>
      <c r="BS250" s="2"/>
      <c r="BT250" s="2"/>
      <c r="BU250" s="2"/>
      <c r="BV250" s="2"/>
      <c r="BW250" s="2"/>
      <c r="BX250" s="2"/>
      <c r="BY250" s="2"/>
      <c r="BZ250" s="2"/>
    </row>
    <row r="251" spans="1:78" x14ac:dyDescent="0.4">
      <c r="A251" s="2"/>
      <c r="B251" s="3"/>
      <c r="C251" s="4"/>
      <c r="D251" s="5"/>
      <c r="E251" s="5"/>
      <c r="F251" s="6"/>
      <c r="G251" s="6"/>
      <c r="H251" s="6"/>
      <c r="I251" s="6"/>
      <c r="J251" s="6"/>
      <c r="K251" s="6"/>
      <c r="L251" s="6"/>
      <c r="M251" s="6"/>
      <c r="N251" s="6"/>
      <c r="O251" s="6"/>
      <c r="P251" s="6"/>
      <c r="Q251" s="7"/>
      <c r="R251" s="7"/>
      <c r="S251" s="7"/>
      <c r="T251" s="7"/>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2"/>
      <c r="BQ251" s="2"/>
      <c r="BR251" s="2"/>
      <c r="BS251" s="2"/>
      <c r="BT251" s="2"/>
      <c r="BU251" s="2"/>
      <c r="BV251" s="2"/>
      <c r="BW251" s="2"/>
      <c r="BX251" s="2"/>
      <c r="BY251" s="2"/>
      <c r="BZ251" s="2"/>
    </row>
    <row r="252" spans="1:78" x14ac:dyDescent="0.4">
      <c r="A252" s="2"/>
      <c r="B252" s="3"/>
      <c r="C252" s="4"/>
      <c r="D252" s="5"/>
      <c r="E252" s="5"/>
      <c r="F252" s="6"/>
      <c r="G252" s="6"/>
      <c r="H252" s="6"/>
      <c r="I252" s="6"/>
      <c r="J252" s="6"/>
      <c r="K252" s="6"/>
      <c r="L252" s="6"/>
      <c r="M252" s="6"/>
      <c r="N252" s="6"/>
      <c r="O252" s="6"/>
      <c r="P252" s="6"/>
      <c r="Q252" s="7"/>
      <c r="R252" s="7"/>
      <c r="S252" s="7"/>
      <c r="T252" s="7"/>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2"/>
      <c r="BQ252" s="2"/>
      <c r="BR252" s="2"/>
      <c r="BS252" s="2"/>
      <c r="BT252" s="2"/>
      <c r="BU252" s="2"/>
      <c r="BV252" s="2"/>
      <c r="BW252" s="2"/>
      <c r="BX252" s="2"/>
      <c r="BY252" s="2"/>
      <c r="BZ252" s="2"/>
    </row>
    <row r="253" spans="1:78" x14ac:dyDescent="0.4">
      <c r="A253" s="2"/>
      <c r="B253" s="3"/>
      <c r="C253" s="4"/>
      <c r="D253" s="5"/>
      <c r="E253" s="5"/>
      <c r="F253" s="6"/>
      <c r="G253" s="6"/>
      <c r="H253" s="6"/>
      <c r="I253" s="6"/>
      <c r="J253" s="6"/>
      <c r="K253" s="6"/>
      <c r="L253" s="6"/>
      <c r="M253" s="6"/>
      <c r="N253" s="6"/>
      <c r="O253" s="6"/>
      <c r="P253" s="6"/>
      <c r="Q253" s="7"/>
      <c r="R253" s="7"/>
      <c r="S253" s="7"/>
      <c r="T253" s="7"/>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2"/>
      <c r="BQ253" s="2"/>
      <c r="BR253" s="2"/>
      <c r="BS253" s="2"/>
      <c r="BT253" s="2"/>
      <c r="BU253" s="2"/>
      <c r="BV253" s="2"/>
      <c r="BW253" s="2"/>
      <c r="BX253" s="2"/>
      <c r="BY253" s="2"/>
      <c r="BZ253" s="2"/>
    </row>
    <row r="254" spans="1:78" x14ac:dyDescent="0.4">
      <c r="A254" s="2"/>
      <c r="B254" s="3"/>
      <c r="C254" s="4"/>
      <c r="D254" s="5"/>
      <c r="E254" s="5"/>
      <c r="F254" s="6"/>
      <c r="G254" s="6"/>
      <c r="H254" s="6"/>
      <c r="I254" s="6"/>
      <c r="J254" s="6"/>
      <c r="K254" s="6"/>
      <c r="L254" s="6"/>
      <c r="M254" s="6"/>
      <c r="N254" s="6"/>
      <c r="O254" s="6"/>
      <c r="P254" s="6"/>
      <c r="Q254" s="7"/>
      <c r="R254" s="7"/>
      <c r="S254" s="7"/>
      <c r="T254" s="7"/>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2"/>
      <c r="BQ254" s="2"/>
      <c r="BR254" s="2"/>
      <c r="BS254" s="2"/>
      <c r="BT254" s="2"/>
      <c r="BU254" s="2"/>
      <c r="BV254" s="2"/>
      <c r="BW254" s="2"/>
      <c r="BX254" s="2"/>
      <c r="BY254" s="2"/>
      <c r="BZ254" s="2"/>
    </row>
    <row r="255" spans="1:78" x14ac:dyDescent="0.4">
      <c r="A255" s="2"/>
      <c r="B255" s="3"/>
      <c r="C255" s="4"/>
      <c r="D255" s="5"/>
      <c r="E255" s="5"/>
      <c r="F255" s="6"/>
      <c r="G255" s="6"/>
      <c r="H255" s="6"/>
      <c r="I255" s="6"/>
      <c r="J255" s="6"/>
      <c r="K255" s="6"/>
      <c r="L255" s="6"/>
      <c r="M255" s="6"/>
      <c r="N255" s="6"/>
      <c r="O255" s="6"/>
      <c r="P255" s="6"/>
      <c r="Q255" s="7"/>
      <c r="R255" s="7"/>
      <c r="S255" s="7"/>
      <c r="T255" s="7"/>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c r="BO255" s="2"/>
      <c r="BP255" s="2"/>
      <c r="BQ255" s="2"/>
      <c r="BR255" s="2"/>
      <c r="BS255" s="2"/>
      <c r="BT255" s="2"/>
      <c r="BU255" s="2"/>
      <c r="BV255" s="2"/>
      <c r="BW255" s="2"/>
      <c r="BX255" s="2"/>
      <c r="BY255" s="2"/>
      <c r="BZ255" s="2"/>
    </row>
    <row r="256" spans="1:78" x14ac:dyDescent="0.4">
      <c r="A256" s="2"/>
      <c r="B256" s="3"/>
      <c r="C256" s="4"/>
      <c r="D256" s="5"/>
      <c r="E256" s="5"/>
      <c r="F256" s="6"/>
      <c r="G256" s="6"/>
      <c r="H256" s="6"/>
      <c r="I256" s="6"/>
      <c r="J256" s="6"/>
      <c r="K256" s="6"/>
      <c r="L256" s="6"/>
      <c r="M256" s="6"/>
      <c r="N256" s="6"/>
      <c r="O256" s="6"/>
      <c r="P256" s="6"/>
      <c r="Q256" s="7"/>
      <c r="R256" s="7"/>
      <c r="S256" s="7"/>
      <c r="T256" s="7"/>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c r="BO256" s="2"/>
      <c r="BP256" s="2"/>
      <c r="BQ256" s="2"/>
      <c r="BR256" s="2"/>
      <c r="BS256" s="2"/>
      <c r="BT256" s="2"/>
      <c r="BU256" s="2"/>
      <c r="BV256" s="2"/>
      <c r="BW256" s="2"/>
      <c r="BX256" s="2"/>
      <c r="BY256" s="2"/>
      <c r="BZ256" s="2"/>
    </row>
    <row r="257" spans="1:78" x14ac:dyDescent="0.4">
      <c r="A257" s="2"/>
      <c r="B257" s="3"/>
      <c r="C257" s="4"/>
      <c r="D257" s="5"/>
      <c r="E257" s="5"/>
      <c r="F257" s="6"/>
      <c r="G257" s="6"/>
      <c r="H257" s="6"/>
      <c r="I257" s="6"/>
      <c r="J257" s="6"/>
      <c r="K257" s="6"/>
      <c r="L257" s="6"/>
      <c r="M257" s="6"/>
      <c r="N257" s="6"/>
      <c r="O257" s="6"/>
      <c r="P257" s="6"/>
      <c r="Q257" s="7"/>
      <c r="R257" s="7"/>
      <c r="S257" s="7"/>
      <c r="T257" s="7"/>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c r="BO257" s="2"/>
      <c r="BP257" s="2"/>
      <c r="BQ257" s="2"/>
      <c r="BR257" s="2"/>
      <c r="BS257" s="2"/>
      <c r="BT257" s="2"/>
      <c r="BU257" s="2"/>
      <c r="BV257" s="2"/>
      <c r="BW257" s="2"/>
      <c r="BX257" s="2"/>
      <c r="BY257" s="2"/>
      <c r="BZ257" s="2"/>
    </row>
    <row r="258" spans="1:78" x14ac:dyDescent="0.4">
      <c r="A258" s="2"/>
      <c r="B258" s="3"/>
      <c r="C258" s="4"/>
      <c r="D258" s="5"/>
      <c r="E258" s="5"/>
      <c r="F258" s="6"/>
      <c r="G258" s="6"/>
      <c r="H258" s="6"/>
      <c r="I258" s="6"/>
      <c r="J258" s="6"/>
      <c r="K258" s="6"/>
      <c r="L258" s="6"/>
      <c r="M258" s="6"/>
      <c r="N258" s="6"/>
      <c r="O258" s="6"/>
      <c r="P258" s="6"/>
      <c r="Q258" s="7"/>
      <c r="R258" s="7"/>
      <c r="S258" s="7"/>
      <c r="T258" s="7"/>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c r="BO258" s="2"/>
      <c r="BP258" s="2"/>
      <c r="BQ258" s="2"/>
      <c r="BR258" s="2"/>
      <c r="BS258" s="2"/>
      <c r="BT258" s="2"/>
      <c r="BU258" s="2"/>
      <c r="BV258" s="2"/>
      <c r="BW258" s="2"/>
      <c r="BX258" s="2"/>
      <c r="BY258" s="2"/>
      <c r="BZ258" s="2"/>
    </row>
    <row r="259" spans="1:78" x14ac:dyDescent="0.4">
      <c r="A259" s="2"/>
      <c r="B259" s="3"/>
      <c r="C259" s="4"/>
      <c r="D259" s="5"/>
      <c r="E259" s="5"/>
      <c r="F259" s="6"/>
      <c r="G259" s="6"/>
      <c r="H259" s="6"/>
      <c r="I259" s="6"/>
      <c r="J259" s="6"/>
      <c r="K259" s="6"/>
      <c r="L259" s="6"/>
      <c r="M259" s="6"/>
      <c r="N259" s="6"/>
      <c r="O259" s="6"/>
      <c r="P259" s="6"/>
      <c r="Q259" s="7"/>
      <c r="R259" s="7"/>
      <c r="S259" s="7"/>
      <c r="T259" s="7"/>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c r="BO259" s="2"/>
      <c r="BP259" s="2"/>
      <c r="BQ259" s="2"/>
      <c r="BR259" s="2"/>
      <c r="BS259" s="2"/>
      <c r="BT259" s="2"/>
      <c r="BU259" s="2"/>
      <c r="BV259" s="2"/>
      <c r="BW259" s="2"/>
      <c r="BX259" s="2"/>
      <c r="BY259" s="2"/>
      <c r="BZ259" s="2"/>
    </row>
    <row r="260" spans="1:78" x14ac:dyDescent="0.4">
      <c r="A260" s="2"/>
      <c r="B260" s="3"/>
      <c r="C260" s="4"/>
      <c r="D260" s="5"/>
      <c r="E260" s="5"/>
      <c r="F260" s="6"/>
      <c r="G260" s="6"/>
      <c r="H260" s="6"/>
      <c r="I260" s="6"/>
      <c r="J260" s="6"/>
      <c r="K260" s="6"/>
      <c r="L260" s="6"/>
      <c r="M260" s="6"/>
      <c r="N260" s="6"/>
      <c r="O260" s="6"/>
      <c r="P260" s="6"/>
      <c r="Q260" s="7"/>
      <c r="R260" s="7"/>
      <c r="S260" s="7"/>
      <c r="T260" s="7"/>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c r="BO260" s="2"/>
      <c r="BP260" s="2"/>
      <c r="BQ260" s="2"/>
      <c r="BR260" s="2"/>
      <c r="BS260" s="2"/>
      <c r="BT260" s="2"/>
      <c r="BU260" s="2"/>
      <c r="BV260" s="2"/>
      <c r="BW260" s="2"/>
      <c r="BX260" s="2"/>
      <c r="BY260" s="2"/>
      <c r="BZ260" s="2"/>
    </row>
    <row r="261" spans="1:78" x14ac:dyDescent="0.4">
      <c r="A261" s="2"/>
      <c r="B261" s="3"/>
      <c r="C261" s="4"/>
      <c r="D261" s="5"/>
      <c r="E261" s="5"/>
      <c r="F261" s="6"/>
      <c r="G261" s="6"/>
      <c r="H261" s="6"/>
      <c r="I261" s="6"/>
      <c r="J261" s="6"/>
      <c r="K261" s="6"/>
      <c r="L261" s="6"/>
      <c r="M261" s="6"/>
      <c r="N261" s="6"/>
      <c r="O261" s="6"/>
      <c r="P261" s="6"/>
      <c r="Q261" s="7"/>
      <c r="R261" s="7"/>
      <c r="S261" s="7"/>
      <c r="T261" s="7"/>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c r="BO261" s="2"/>
      <c r="BP261" s="2"/>
      <c r="BQ261" s="2"/>
      <c r="BR261" s="2"/>
      <c r="BS261" s="2"/>
      <c r="BT261" s="2"/>
      <c r="BU261" s="2"/>
      <c r="BV261" s="2"/>
      <c r="BW261" s="2"/>
      <c r="BX261" s="2"/>
      <c r="BY261" s="2"/>
      <c r="BZ261" s="2"/>
    </row>
    <row r="262" spans="1:78" x14ac:dyDescent="0.4">
      <c r="A262" s="2"/>
      <c r="B262" s="3"/>
      <c r="C262" s="4"/>
      <c r="D262" s="5"/>
      <c r="E262" s="5"/>
      <c r="F262" s="6"/>
      <c r="G262" s="6"/>
      <c r="H262" s="6"/>
      <c r="I262" s="6"/>
      <c r="J262" s="6"/>
      <c r="K262" s="6"/>
      <c r="L262" s="6"/>
      <c r="M262" s="6"/>
      <c r="N262" s="6"/>
      <c r="O262" s="6"/>
      <c r="P262" s="6"/>
      <c r="Q262" s="7"/>
      <c r="R262" s="7"/>
      <c r="S262" s="7"/>
      <c r="T262" s="7"/>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c r="BO262" s="2"/>
      <c r="BP262" s="2"/>
      <c r="BQ262" s="2"/>
      <c r="BR262" s="2"/>
      <c r="BS262" s="2"/>
      <c r="BT262" s="2"/>
      <c r="BU262" s="2"/>
      <c r="BV262" s="2"/>
      <c r="BW262" s="2"/>
      <c r="BX262" s="2"/>
      <c r="BY262" s="2"/>
      <c r="BZ262" s="2"/>
    </row>
    <row r="263" spans="1:78" x14ac:dyDescent="0.4">
      <c r="A263" s="2"/>
      <c r="B263" s="3"/>
      <c r="C263" s="4"/>
      <c r="D263" s="5"/>
      <c r="E263" s="5"/>
      <c r="F263" s="6"/>
      <c r="G263" s="6"/>
      <c r="H263" s="6"/>
      <c r="I263" s="6"/>
      <c r="J263" s="6"/>
      <c r="K263" s="6"/>
      <c r="L263" s="6"/>
      <c r="M263" s="6"/>
      <c r="N263" s="6"/>
      <c r="O263" s="6"/>
      <c r="P263" s="6"/>
      <c r="Q263" s="7"/>
      <c r="R263" s="7"/>
      <c r="S263" s="7"/>
      <c r="T263" s="7"/>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c r="BO263" s="2"/>
      <c r="BP263" s="2"/>
      <c r="BQ263" s="2"/>
      <c r="BR263" s="2"/>
      <c r="BS263" s="2"/>
      <c r="BT263" s="2"/>
      <c r="BU263" s="2"/>
      <c r="BV263" s="2"/>
      <c r="BW263" s="2"/>
      <c r="BX263" s="2"/>
      <c r="BY263" s="2"/>
      <c r="BZ263" s="2"/>
    </row>
    <row r="264" spans="1:78" x14ac:dyDescent="0.4">
      <c r="A264" s="2"/>
      <c r="B264" s="3"/>
      <c r="C264" s="4"/>
      <c r="D264" s="5"/>
      <c r="E264" s="5"/>
      <c r="F264" s="6"/>
      <c r="G264" s="6"/>
      <c r="H264" s="6"/>
      <c r="I264" s="6"/>
      <c r="J264" s="6"/>
      <c r="K264" s="6"/>
      <c r="L264" s="6"/>
      <c r="M264" s="6"/>
      <c r="N264" s="6"/>
      <c r="O264" s="6"/>
      <c r="P264" s="6"/>
      <c r="Q264" s="7"/>
      <c r="R264" s="7"/>
      <c r="S264" s="7"/>
      <c r="T264" s="7"/>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c r="BO264" s="2"/>
      <c r="BP264" s="2"/>
      <c r="BQ264" s="2"/>
      <c r="BR264" s="2"/>
      <c r="BS264" s="2"/>
      <c r="BT264" s="2"/>
      <c r="BU264" s="2"/>
      <c r="BV264" s="2"/>
      <c r="BW264" s="2"/>
      <c r="BX264" s="2"/>
      <c r="BY264" s="2"/>
      <c r="BZ264" s="2"/>
    </row>
    <row r="265" spans="1:78" x14ac:dyDescent="0.4">
      <c r="A265" s="2"/>
      <c r="B265" s="3"/>
      <c r="C265" s="4"/>
      <c r="D265" s="5"/>
      <c r="E265" s="5"/>
      <c r="F265" s="6"/>
      <c r="G265" s="6"/>
      <c r="H265" s="6"/>
      <c r="I265" s="6"/>
      <c r="J265" s="6"/>
      <c r="K265" s="6"/>
      <c r="L265" s="6"/>
      <c r="M265" s="6"/>
      <c r="N265" s="6"/>
      <c r="O265" s="6"/>
      <c r="P265" s="6"/>
      <c r="Q265" s="7"/>
      <c r="R265" s="7"/>
      <c r="S265" s="7"/>
      <c r="T265" s="7"/>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c r="BO265" s="2"/>
      <c r="BP265" s="2"/>
      <c r="BQ265" s="2"/>
      <c r="BR265" s="2"/>
      <c r="BS265" s="2"/>
      <c r="BT265" s="2"/>
      <c r="BU265" s="2"/>
      <c r="BV265" s="2"/>
      <c r="BW265" s="2"/>
      <c r="BX265" s="2"/>
      <c r="BY265" s="2"/>
      <c r="BZ265" s="2"/>
    </row>
    <row r="266" spans="1:78" x14ac:dyDescent="0.4">
      <c r="A266" s="2"/>
      <c r="B266" s="3"/>
      <c r="C266" s="4"/>
      <c r="D266" s="5"/>
      <c r="E266" s="5"/>
      <c r="F266" s="6"/>
      <c r="G266" s="6"/>
      <c r="H266" s="6"/>
      <c r="I266" s="6"/>
      <c r="J266" s="6"/>
      <c r="K266" s="6"/>
      <c r="L266" s="6"/>
      <c r="M266" s="6"/>
      <c r="N266" s="6"/>
      <c r="O266" s="6"/>
      <c r="P266" s="6"/>
      <c r="Q266" s="7"/>
      <c r="R266" s="7"/>
      <c r="S266" s="7"/>
      <c r="T266" s="7"/>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c r="BO266" s="2"/>
      <c r="BP266" s="2"/>
      <c r="BQ266" s="2"/>
      <c r="BR266" s="2"/>
      <c r="BS266" s="2"/>
      <c r="BT266" s="2"/>
      <c r="BU266" s="2"/>
      <c r="BV266" s="2"/>
      <c r="BW266" s="2"/>
      <c r="BX266" s="2"/>
      <c r="BY266" s="2"/>
      <c r="BZ266" s="2"/>
    </row>
    <row r="267" spans="1:78" x14ac:dyDescent="0.4">
      <c r="A267" s="2"/>
      <c r="B267" s="3"/>
      <c r="C267" s="4"/>
      <c r="D267" s="5"/>
      <c r="E267" s="5"/>
      <c r="F267" s="6"/>
      <c r="G267" s="6"/>
      <c r="H267" s="6"/>
      <c r="I267" s="6"/>
      <c r="J267" s="6"/>
      <c r="K267" s="6"/>
      <c r="L267" s="6"/>
      <c r="M267" s="6"/>
      <c r="N267" s="6"/>
      <c r="O267" s="6"/>
      <c r="P267" s="6"/>
      <c r="Q267" s="7"/>
      <c r="R267" s="7"/>
      <c r="S267" s="7"/>
      <c r="T267" s="7"/>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c r="BO267" s="2"/>
      <c r="BP267" s="2"/>
      <c r="BQ267" s="2"/>
      <c r="BR267" s="2"/>
      <c r="BS267" s="2"/>
      <c r="BT267" s="2"/>
      <c r="BU267" s="2"/>
      <c r="BV267" s="2"/>
      <c r="BW267" s="2"/>
      <c r="BX267" s="2"/>
      <c r="BY267" s="2"/>
      <c r="BZ267" s="2"/>
    </row>
    <row r="268" spans="1:78" x14ac:dyDescent="0.4">
      <c r="A268" s="2"/>
      <c r="B268" s="3"/>
      <c r="C268" s="4"/>
      <c r="D268" s="5"/>
      <c r="E268" s="5"/>
      <c r="F268" s="6"/>
      <c r="G268" s="6"/>
      <c r="H268" s="6"/>
      <c r="I268" s="6"/>
      <c r="J268" s="6"/>
      <c r="K268" s="6"/>
      <c r="L268" s="6"/>
      <c r="M268" s="6"/>
      <c r="N268" s="6"/>
      <c r="O268" s="6"/>
      <c r="P268" s="6"/>
      <c r="Q268" s="7"/>
      <c r="R268" s="7"/>
      <c r="S268" s="7"/>
      <c r="T268" s="7"/>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c r="BO268" s="2"/>
      <c r="BP268" s="2"/>
      <c r="BQ268" s="2"/>
      <c r="BR268" s="2"/>
      <c r="BS268" s="2"/>
      <c r="BT268" s="2"/>
      <c r="BU268" s="2"/>
      <c r="BV268" s="2"/>
      <c r="BW268" s="2"/>
      <c r="BX268" s="2"/>
      <c r="BY268" s="2"/>
      <c r="BZ268" s="2"/>
    </row>
    <row r="269" spans="1:78" x14ac:dyDescent="0.4">
      <c r="A269" s="2"/>
      <c r="B269" s="3"/>
      <c r="C269" s="4"/>
      <c r="D269" s="5"/>
      <c r="E269" s="5"/>
      <c r="F269" s="6"/>
      <c r="G269" s="6"/>
      <c r="H269" s="6"/>
      <c r="I269" s="6"/>
      <c r="J269" s="6"/>
      <c r="K269" s="6"/>
      <c r="L269" s="6"/>
      <c r="M269" s="6"/>
      <c r="N269" s="6"/>
      <c r="O269" s="6"/>
      <c r="P269" s="6"/>
      <c r="Q269" s="7"/>
      <c r="R269" s="7"/>
      <c r="S269" s="7"/>
      <c r="T269" s="7"/>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c r="BO269" s="2"/>
      <c r="BP269" s="2"/>
      <c r="BQ269" s="2"/>
      <c r="BR269" s="2"/>
      <c r="BS269" s="2"/>
      <c r="BT269" s="2"/>
      <c r="BU269" s="2"/>
      <c r="BV269" s="2"/>
      <c r="BW269" s="2"/>
      <c r="BX269" s="2"/>
      <c r="BY269" s="2"/>
      <c r="BZ269" s="2"/>
    </row>
    <row r="270" spans="1:78" x14ac:dyDescent="0.4">
      <c r="A270" s="2"/>
      <c r="B270" s="3"/>
      <c r="C270" s="4"/>
      <c r="D270" s="5"/>
      <c r="E270" s="5"/>
      <c r="F270" s="6"/>
      <c r="G270" s="6"/>
      <c r="H270" s="6"/>
      <c r="I270" s="6"/>
      <c r="J270" s="6"/>
      <c r="K270" s="6"/>
      <c r="L270" s="6"/>
      <c r="M270" s="6"/>
      <c r="N270" s="6"/>
      <c r="O270" s="6"/>
      <c r="P270" s="6"/>
      <c r="Q270" s="7"/>
      <c r="R270" s="7"/>
      <c r="S270" s="7"/>
      <c r="T270" s="7"/>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c r="BO270" s="2"/>
      <c r="BP270" s="2"/>
      <c r="BQ270" s="2"/>
      <c r="BR270" s="2"/>
      <c r="BS270" s="2"/>
      <c r="BT270" s="2"/>
      <c r="BU270" s="2"/>
      <c r="BV270" s="2"/>
      <c r="BW270" s="2"/>
      <c r="BX270" s="2"/>
      <c r="BY270" s="2"/>
      <c r="BZ270" s="2"/>
    </row>
    <row r="271" spans="1:78" x14ac:dyDescent="0.4">
      <c r="A271" s="2"/>
      <c r="B271" s="3"/>
      <c r="C271" s="4"/>
      <c r="D271" s="5"/>
      <c r="E271" s="5"/>
      <c r="F271" s="6"/>
      <c r="G271" s="6"/>
      <c r="H271" s="6"/>
      <c r="I271" s="6"/>
      <c r="J271" s="6"/>
      <c r="K271" s="6"/>
      <c r="L271" s="6"/>
      <c r="M271" s="6"/>
      <c r="N271" s="6"/>
      <c r="O271" s="6"/>
      <c r="P271" s="6"/>
      <c r="Q271" s="7"/>
      <c r="R271" s="7"/>
      <c r="S271" s="7"/>
      <c r="T271" s="7"/>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c r="BO271" s="2"/>
      <c r="BP271" s="2"/>
      <c r="BQ271" s="2"/>
      <c r="BR271" s="2"/>
      <c r="BS271" s="2"/>
      <c r="BT271" s="2"/>
      <c r="BU271" s="2"/>
      <c r="BV271" s="2"/>
      <c r="BW271" s="2"/>
      <c r="BX271" s="2"/>
      <c r="BY271" s="2"/>
      <c r="BZ271" s="2"/>
    </row>
    <row r="272" spans="1:78" x14ac:dyDescent="0.4">
      <c r="A272" s="2"/>
      <c r="B272" s="3"/>
      <c r="C272" s="4"/>
      <c r="D272" s="5"/>
      <c r="E272" s="5"/>
      <c r="F272" s="6"/>
      <c r="G272" s="6"/>
      <c r="H272" s="6"/>
      <c r="I272" s="6"/>
      <c r="J272" s="6"/>
      <c r="K272" s="6"/>
      <c r="L272" s="6"/>
      <c r="M272" s="6"/>
      <c r="N272" s="6"/>
      <c r="O272" s="6"/>
      <c r="P272" s="6"/>
      <c r="Q272" s="7"/>
      <c r="R272" s="7"/>
      <c r="S272" s="7"/>
      <c r="T272" s="7"/>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c r="BO272" s="2"/>
      <c r="BP272" s="2"/>
      <c r="BQ272" s="2"/>
      <c r="BR272" s="2"/>
      <c r="BS272" s="2"/>
      <c r="BT272" s="2"/>
      <c r="BU272" s="2"/>
      <c r="BV272" s="2"/>
      <c r="BW272" s="2"/>
      <c r="BX272" s="2"/>
      <c r="BY272" s="2"/>
      <c r="BZ272" s="2"/>
    </row>
    <row r="273" spans="1:78" x14ac:dyDescent="0.4">
      <c r="A273" s="2"/>
      <c r="B273" s="3"/>
      <c r="C273" s="4"/>
      <c r="D273" s="5"/>
      <c r="E273" s="5"/>
      <c r="F273" s="6"/>
      <c r="G273" s="6"/>
      <c r="H273" s="6"/>
      <c r="I273" s="6"/>
      <c r="J273" s="6"/>
      <c r="K273" s="6"/>
      <c r="L273" s="6"/>
      <c r="M273" s="6"/>
      <c r="N273" s="6"/>
      <c r="O273" s="6"/>
      <c r="P273" s="6"/>
      <c r="Q273" s="7"/>
      <c r="R273" s="7"/>
      <c r="S273" s="7"/>
      <c r="T273" s="7"/>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c r="BO273" s="2"/>
      <c r="BP273" s="2"/>
      <c r="BQ273" s="2"/>
      <c r="BR273" s="2"/>
      <c r="BS273" s="2"/>
      <c r="BT273" s="2"/>
      <c r="BU273" s="2"/>
      <c r="BV273" s="2"/>
      <c r="BW273" s="2"/>
      <c r="BX273" s="2"/>
      <c r="BY273" s="2"/>
      <c r="BZ273" s="2"/>
    </row>
    <row r="274" spans="1:78" x14ac:dyDescent="0.4">
      <c r="A274" s="2"/>
      <c r="B274" s="3"/>
      <c r="C274" s="4"/>
      <c r="D274" s="5"/>
      <c r="E274" s="5"/>
      <c r="F274" s="6"/>
      <c r="G274" s="6"/>
      <c r="H274" s="6"/>
      <c r="I274" s="6"/>
      <c r="J274" s="6"/>
      <c r="K274" s="6"/>
      <c r="L274" s="6"/>
      <c r="M274" s="6"/>
      <c r="N274" s="6"/>
      <c r="O274" s="6"/>
      <c r="P274" s="6"/>
      <c r="Q274" s="7"/>
      <c r="R274" s="7"/>
      <c r="S274" s="7"/>
      <c r="T274" s="7"/>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c r="BO274" s="2"/>
      <c r="BP274" s="2"/>
      <c r="BQ274" s="2"/>
      <c r="BR274" s="2"/>
      <c r="BS274" s="2"/>
      <c r="BT274" s="2"/>
      <c r="BU274" s="2"/>
      <c r="BV274" s="2"/>
      <c r="BW274" s="2"/>
      <c r="BX274" s="2"/>
      <c r="BY274" s="2"/>
      <c r="BZ274" s="2"/>
    </row>
    <row r="275" spans="1:78" x14ac:dyDescent="0.4">
      <c r="A275" s="2"/>
      <c r="B275" s="3"/>
      <c r="C275" s="4"/>
      <c r="D275" s="5"/>
      <c r="E275" s="5"/>
      <c r="F275" s="6"/>
      <c r="G275" s="6"/>
      <c r="H275" s="6"/>
      <c r="I275" s="6"/>
      <c r="J275" s="6"/>
      <c r="K275" s="6"/>
      <c r="L275" s="6"/>
      <c r="M275" s="6"/>
      <c r="N275" s="6"/>
      <c r="O275" s="6"/>
      <c r="P275" s="6"/>
      <c r="Q275" s="7"/>
      <c r="R275" s="7"/>
      <c r="S275" s="7"/>
      <c r="T275" s="7"/>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c r="BO275" s="2"/>
      <c r="BP275" s="2"/>
      <c r="BQ275" s="2"/>
      <c r="BR275" s="2"/>
      <c r="BS275" s="2"/>
      <c r="BT275" s="2"/>
      <c r="BU275" s="2"/>
      <c r="BV275" s="2"/>
      <c r="BW275" s="2"/>
      <c r="BX275" s="2"/>
      <c r="BY275" s="2"/>
      <c r="BZ275" s="2"/>
    </row>
    <row r="276" spans="1:78" x14ac:dyDescent="0.4">
      <c r="A276" s="2"/>
      <c r="B276" s="3"/>
      <c r="C276" s="4"/>
      <c r="D276" s="5"/>
      <c r="E276" s="5"/>
      <c r="F276" s="6"/>
      <c r="G276" s="6"/>
      <c r="H276" s="6"/>
      <c r="I276" s="6"/>
      <c r="J276" s="6"/>
      <c r="K276" s="6"/>
      <c r="L276" s="6"/>
      <c r="M276" s="6"/>
      <c r="N276" s="6"/>
      <c r="O276" s="6"/>
      <c r="P276" s="6"/>
      <c r="Q276" s="7"/>
      <c r="R276" s="7"/>
      <c r="S276" s="7"/>
      <c r="T276" s="7"/>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c r="BO276" s="2"/>
      <c r="BP276" s="2"/>
      <c r="BQ276" s="2"/>
      <c r="BR276" s="2"/>
      <c r="BS276" s="2"/>
      <c r="BT276" s="2"/>
      <c r="BU276" s="2"/>
      <c r="BV276" s="2"/>
      <c r="BW276" s="2"/>
      <c r="BX276" s="2"/>
      <c r="BY276" s="2"/>
      <c r="BZ276" s="2"/>
    </row>
    <row r="277" spans="1:78" x14ac:dyDescent="0.4">
      <c r="A277" s="2"/>
      <c r="B277" s="3"/>
      <c r="C277" s="4"/>
      <c r="D277" s="5"/>
      <c r="E277" s="5"/>
      <c r="F277" s="6"/>
      <c r="G277" s="6"/>
      <c r="H277" s="6"/>
      <c r="I277" s="6"/>
      <c r="J277" s="6"/>
      <c r="K277" s="6"/>
      <c r="L277" s="6"/>
      <c r="M277" s="6"/>
      <c r="N277" s="6"/>
      <c r="O277" s="6"/>
      <c r="P277" s="6"/>
      <c r="Q277" s="7"/>
      <c r="R277" s="7"/>
      <c r="S277" s="7"/>
      <c r="T277" s="7"/>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c r="BO277" s="2"/>
      <c r="BP277" s="2"/>
      <c r="BQ277" s="2"/>
      <c r="BR277" s="2"/>
      <c r="BS277" s="2"/>
      <c r="BT277" s="2"/>
      <c r="BU277" s="2"/>
      <c r="BV277" s="2"/>
      <c r="BW277" s="2"/>
      <c r="BX277" s="2"/>
      <c r="BY277" s="2"/>
      <c r="BZ277" s="2"/>
    </row>
    <row r="278" spans="1:78" x14ac:dyDescent="0.4">
      <c r="A278" s="2"/>
      <c r="B278" s="3"/>
      <c r="C278" s="4"/>
      <c r="D278" s="5"/>
      <c r="E278" s="5"/>
      <c r="F278" s="6"/>
      <c r="G278" s="6"/>
      <c r="H278" s="6"/>
      <c r="I278" s="6"/>
      <c r="J278" s="6"/>
      <c r="K278" s="6"/>
      <c r="L278" s="6"/>
      <c r="M278" s="6"/>
      <c r="N278" s="6"/>
      <c r="O278" s="6"/>
      <c r="P278" s="6"/>
      <c r="Q278" s="7"/>
      <c r="R278" s="7"/>
      <c r="S278" s="7"/>
      <c r="T278" s="7"/>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c r="BO278" s="2"/>
      <c r="BP278" s="2"/>
      <c r="BQ278" s="2"/>
      <c r="BR278" s="2"/>
      <c r="BS278" s="2"/>
      <c r="BT278" s="2"/>
      <c r="BU278" s="2"/>
      <c r="BV278" s="2"/>
      <c r="BW278" s="2"/>
      <c r="BX278" s="2"/>
      <c r="BY278" s="2"/>
      <c r="BZ278" s="2"/>
    </row>
    <row r="279" spans="1:78" x14ac:dyDescent="0.4">
      <c r="A279" s="2"/>
      <c r="B279" s="3"/>
      <c r="C279" s="4"/>
      <c r="D279" s="5"/>
      <c r="E279" s="5"/>
      <c r="F279" s="6"/>
      <c r="G279" s="6"/>
      <c r="H279" s="6"/>
      <c r="I279" s="6"/>
      <c r="J279" s="6"/>
      <c r="K279" s="6"/>
      <c r="L279" s="6"/>
      <c r="M279" s="6"/>
      <c r="N279" s="6"/>
      <c r="O279" s="6"/>
      <c r="P279" s="6"/>
      <c r="Q279" s="7"/>
      <c r="R279" s="7"/>
      <c r="S279" s="7"/>
      <c r="T279" s="7"/>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c r="BO279" s="2"/>
      <c r="BP279" s="2"/>
      <c r="BQ279" s="2"/>
      <c r="BR279" s="2"/>
      <c r="BS279" s="2"/>
      <c r="BT279" s="2"/>
      <c r="BU279" s="2"/>
      <c r="BV279" s="2"/>
      <c r="BW279" s="2"/>
      <c r="BX279" s="2"/>
      <c r="BY279" s="2"/>
      <c r="BZ279" s="2"/>
    </row>
    <row r="280" spans="1:78" x14ac:dyDescent="0.4">
      <c r="A280" s="2"/>
      <c r="B280" s="3"/>
      <c r="C280" s="4"/>
      <c r="D280" s="5"/>
      <c r="E280" s="5"/>
      <c r="F280" s="6"/>
      <c r="G280" s="6"/>
      <c r="H280" s="6"/>
      <c r="I280" s="6"/>
      <c r="J280" s="6"/>
      <c r="K280" s="6"/>
      <c r="L280" s="6"/>
      <c r="M280" s="6"/>
      <c r="N280" s="6"/>
      <c r="O280" s="6"/>
      <c r="P280" s="6"/>
      <c r="Q280" s="7"/>
      <c r="R280" s="7"/>
      <c r="S280" s="7"/>
      <c r="T280" s="7"/>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c r="BO280" s="2"/>
      <c r="BP280" s="2"/>
      <c r="BQ280" s="2"/>
      <c r="BR280" s="2"/>
      <c r="BS280" s="2"/>
      <c r="BT280" s="2"/>
      <c r="BU280" s="2"/>
      <c r="BV280" s="2"/>
      <c r="BW280" s="2"/>
      <c r="BX280" s="2"/>
      <c r="BY280" s="2"/>
      <c r="BZ280" s="2"/>
    </row>
    <row r="281" spans="1:78" x14ac:dyDescent="0.4">
      <c r="A281" s="2"/>
      <c r="B281" s="3"/>
      <c r="C281" s="4"/>
      <c r="D281" s="5"/>
      <c r="E281" s="5"/>
      <c r="F281" s="6"/>
      <c r="G281" s="6"/>
      <c r="H281" s="6"/>
      <c r="I281" s="6"/>
      <c r="J281" s="6"/>
      <c r="K281" s="6"/>
      <c r="L281" s="6"/>
      <c r="M281" s="6"/>
      <c r="N281" s="6"/>
      <c r="O281" s="6"/>
      <c r="P281" s="6"/>
      <c r="Q281" s="7"/>
      <c r="R281" s="7"/>
      <c r="S281" s="7"/>
      <c r="T281" s="7"/>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c r="BO281" s="2"/>
      <c r="BP281" s="2"/>
      <c r="BQ281" s="2"/>
      <c r="BR281" s="2"/>
      <c r="BS281" s="2"/>
      <c r="BT281" s="2"/>
      <c r="BU281" s="2"/>
      <c r="BV281" s="2"/>
      <c r="BW281" s="2"/>
      <c r="BX281" s="2"/>
      <c r="BY281" s="2"/>
      <c r="BZ281" s="2"/>
    </row>
    <row r="282" spans="1:78" x14ac:dyDescent="0.4">
      <c r="A282" s="2"/>
      <c r="B282" s="3"/>
      <c r="C282" s="4"/>
      <c r="D282" s="5"/>
      <c r="E282" s="5"/>
      <c r="F282" s="6"/>
      <c r="G282" s="6"/>
      <c r="H282" s="6"/>
      <c r="I282" s="6"/>
      <c r="J282" s="6"/>
      <c r="K282" s="6"/>
      <c r="L282" s="6"/>
      <c r="M282" s="6"/>
      <c r="N282" s="6"/>
      <c r="O282" s="6"/>
      <c r="P282" s="6"/>
      <c r="Q282" s="7"/>
      <c r="R282" s="7"/>
      <c r="S282" s="7"/>
      <c r="T282" s="7"/>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c r="BO282" s="2"/>
      <c r="BP282" s="2"/>
      <c r="BQ282" s="2"/>
      <c r="BR282" s="2"/>
      <c r="BS282" s="2"/>
      <c r="BT282" s="2"/>
      <c r="BU282" s="2"/>
      <c r="BV282" s="2"/>
      <c r="BW282" s="2"/>
      <c r="BX282" s="2"/>
      <c r="BY282" s="2"/>
      <c r="BZ282" s="2"/>
    </row>
    <row r="283" spans="1:78" x14ac:dyDescent="0.4">
      <c r="A283" s="2"/>
      <c r="B283" s="3"/>
      <c r="C283" s="4"/>
      <c r="D283" s="5"/>
      <c r="E283" s="5"/>
      <c r="F283" s="6"/>
      <c r="G283" s="6"/>
      <c r="H283" s="6"/>
      <c r="I283" s="6"/>
      <c r="J283" s="6"/>
      <c r="K283" s="6"/>
      <c r="L283" s="6"/>
      <c r="M283" s="6"/>
      <c r="N283" s="6"/>
      <c r="O283" s="6"/>
      <c r="P283" s="6"/>
      <c r="Q283" s="7"/>
      <c r="R283" s="7"/>
      <c r="S283" s="7"/>
      <c r="T283" s="7"/>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c r="BO283" s="2"/>
      <c r="BP283" s="2"/>
      <c r="BQ283" s="2"/>
      <c r="BR283" s="2"/>
      <c r="BS283" s="2"/>
      <c r="BT283" s="2"/>
      <c r="BU283" s="2"/>
      <c r="BV283" s="2"/>
      <c r="BW283" s="2"/>
      <c r="BX283" s="2"/>
      <c r="BY283" s="2"/>
      <c r="BZ283" s="2"/>
    </row>
    <row r="284" spans="1:78" x14ac:dyDescent="0.4">
      <c r="A284" s="2"/>
      <c r="B284" s="3"/>
      <c r="C284" s="4"/>
      <c r="D284" s="5"/>
      <c r="E284" s="5"/>
      <c r="F284" s="6"/>
      <c r="G284" s="6"/>
      <c r="H284" s="6"/>
      <c r="I284" s="6"/>
      <c r="J284" s="6"/>
      <c r="K284" s="6"/>
      <c r="L284" s="6"/>
      <c r="M284" s="6"/>
      <c r="N284" s="6"/>
      <c r="O284" s="6"/>
      <c r="P284" s="6"/>
      <c r="Q284" s="7"/>
      <c r="R284" s="7"/>
      <c r="S284" s="7"/>
      <c r="T284" s="7"/>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c r="BO284" s="2"/>
      <c r="BP284" s="2"/>
      <c r="BQ284" s="2"/>
      <c r="BR284" s="2"/>
      <c r="BS284" s="2"/>
      <c r="BT284" s="2"/>
      <c r="BU284" s="2"/>
      <c r="BV284" s="2"/>
      <c r="BW284" s="2"/>
      <c r="BX284" s="2"/>
      <c r="BY284" s="2"/>
      <c r="BZ284" s="2"/>
    </row>
    <row r="285" spans="1:78" x14ac:dyDescent="0.4">
      <c r="A285" s="2"/>
      <c r="B285" s="3"/>
      <c r="C285" s="4"/>
      <c r="D285" s="5"/>
      <c r="E285" s="5"/>
      <c r="F285" s="6"/>
      <c r="G285" s="6"/>
      <c r="H285" s="6"/>
      <c r="I285" s="6"/>
      <c r="J285" s="6"/>
      <c r="K285" s="6"/>
      <c r="L285" s="6"/>
      <c r="M285" s="6"/>
      <c r="N285" s="6"/>
      <c r="O285" s="6"/>
      <c r="P285" s="6"/>
      <c r="Q285" s="7"/>
      <c r="R285" s="7"/>
      <c r="S285" s="7"/>
      <c r="T285" s="7"/>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c r="BO285" s="2"/>
      <c r="BP285" s="2"/>
      <c r="BQ285" s="2"/>
      <c r="BR285" s="2"/>
      <c r="BS285" s="2"/>
      <c r="BT285" s="2"/>
      <c r="BU285" s="2"/>
      <c r="BV285" s="2"/>
      <c r="BW285" s="2"/>
      <c r="BX285" s="2"/>
      <c r="BY285" s="2"/>
      <c r="BZ285" s="2"/>
    </row>
    <row r="286" spans="1:78" x14ac:dyDescent="0.4">
      <c r="A286" s="2"/>
      <c r="B286" s="3"/>
      <c r="C286" s="4"/>
      <c r="D286" s="5"/>
      <c r="E286" s="5"/>
      <c r="F286" s="6"/>
      <c r="G286" s="6"/>
      <c r="H286" s="6"/>
      <c r="I286" s="6"/>
      <c r="J286" s="6"/>
      <c r="K286" s="6"/>
      <c r="L286" s="6"/>
      <c r="M286" s="6"/>
      <c r="N286" s="6"/>
      <c r="O286" s="6"/>
      <c r="P286" s="6"/>
      <c r="Q286" s="7"/>
      <c r="R286" s="7"/>
      <c r="S286" s="7"/>
      <c r="T286" s="7"/>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c r="BO286" s="2"/>
      <c r="BP286" s="2"/>
      <c r="BQ286" s="2"/>
      <c r="BR286" s="2"/>
      <c r="BS286" s="2"/>
      <c r="BT286" s="2"/>
      <c r="BU286" s="2"/>
      <c r="BV286" s="2"/>
      <c r="BW286" s="2"/>
      <c r="BX286" s="2"/>
      <c r="BY286" s="2"/>
      <c r="BZ286" s="2"/>
    </row>
    <row r="287" spans="1:78" x14ac:dyDescent="0.4">
      <c r="A287" s="2"/>
      <c r="B287" s="3"/>
      <c r="C287" s="4"/>
      <c r="D287" s="5"/>
      <c r="E287" s="5"/>
      <c r="F287" s="6"/>
      <c r="G287" s="6"/>
      <c r="H287" s="6"/>
      <c r="I287" s="6"/>
      <c r="J287" s="6"/>
      <c r="K287" s="6"/>
      <c r="L287" s="6"/>
      <c r="M287" s="6"/>
      <c r="N287" s="6"/>
      <c r="O287" s="6"/>
      <c r="P287" s="6"/>
      <c r="Q287" s="7"/>
      <c r="R287" s="7"/>
      <c r="S287" s="7"/>
      <c r="T287" s="7"/>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c r="BO287" s="2"/>
      <c r="BP287" s="2"/>
      <c r="BQ287" s="2"/>
      <c r="BR287" s="2"/>
      <c r="BS287" s="2"/>
      <c r="BT287" s="2"/>
      <c r="BU287" s="2"/>
      <c r="BV287" s="2"/>
      <c r="BW287" s="2"/>
      <c r="BX287" s="2"/>
      <c r="BY287" s="2"/>
      <c r="BZ287" s="2"/>
    </row>
    <row r="288" spans="1:78" x14ac:dyDescent="0.4">
      <c r="A288" s="2"/>
      <c r="B288" s="3"/>
      <c r="C288" s="4"/>
      <c r="D288" s="5"/>
      <c r="E288" s="5"/>
      <c r="F288" s="6"/>
      <c r="G288" s="6"/>
      <c r="H288" s="6"/>
      <c r="I288" s="6"/>
      <c r="J288" s="6"/>
      <c r="K288" s="6"/>
      <c r="L288" s="6"/>
      <c r="M288" s="6"/>
      <c r="N288" s="6"/>
      <c r="O288" s="6"/>
      <c r="P288" s="6"/>
      <c r="Q288" s="7"/>
      <c r="R288" s="7"/>
      <c r="S288" s="7"/>
      <c r="T288" s="7"/>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c r="BO288" s="2"/>
      <c r="BP288" s="2"/>
      <c r="BQ288" s="2"/>
      <c r="BR288" s="2"/>
      <c r="BS288" s="2"/>
      <c r="BT288" s="2"/>
      <c r="BU288" s="2"/>
      <c r="BV288" s="2"/>
      <c r="BW288" s="2"/>
      <c r="BX288" s="2"/>
      <c r="BY288" s="2"/>
      <c r="BZ288" s="2"/>
    </row>
    <row r="289" spans="1:78" x14ac:dyDescent="0.4">
      <c r="A289" s="2"/>
      <c r="B289" s="3"/>
      <c r="C289" s="4"/>
      <c r="D289" s="5"/>
      <c r="E289" s="5"/>
      <c r="F289" s="6"/>
      <c r="G289" s="6"/>
      <c r="H289" s="6"/>
      <c r="I289" s="6"/>
      <c r="J289" s="6"/>
      <c r="K289" s="6"/>
      <c r="L289" s="6"/>
      <c r="M289" s="6"/>
      <c r="N289" s="6"/>
      <c r="O289" s="6"/>
      <c r="P289" s="6"/>
      <c r="Q289" s="7"/>
      <c r="R289" s="7"/>
      <c r="S289" s="7"/>
      <c r="T289" s="7"/>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c r="BO289" s="2"/>
      <c r="BP289" s="2"/>
      <c r="BQ289" s="2"/>
      <c r="BR289" s="2"/>
      <c r="BS289" s="2"/>
      <c r="BT289" s="2"/>
      <c r="BU289" s="2"/>
      <c r="BV289" s="2"/>
      <c r="BW289" s="2"/>
      <c r="BX289" s="2"/>
      <c r="BY289" s="2"/>
      <c r="BZ289" s="2"/>
    </row>
    <row r="290" spans="1:78" x14ac:dyDescent="0.4">
      <c r="A290" s="2"/>
      <c r="B290" s="3"/>
      <c r="C290" s="4"/>
      <c r="D290" s="5"/>
      <c r="E290" s="5"/>
      <c r="F290" s="6"/>
      <c r="G290" s="6"/>
      <c r="H290" s="6"/>
      <c r="I290" s="6"/>
      <c r="J290" s="6"/>
      <c r="K290" s="6"/>
      <c r="L290" s="6"/>
      <c r="M290" s="6"/>
      <c r="N290" s="6"/>
      <c r="O290" s="6"/>
      <c r="P290" s="6"/>
      <c r="Q290" s="7"/>
      <c r="R290" s="7"/>
      <c r="S290" s="7"/>
      <c r="T290" s="7"/>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c r="BO290" s="2"/>
      <c r="BP290" s="2"/>
      <c r="BQ290" s="2"/>
      <c r="BR290" s="2"/>
      <c r="BS290" s="2"/>
      <c r="BT290" s="2"/>
      <c r="BU290" s="2"/>
      <c r="BV290" s="2"/>
      <c r="BW290" s="2"/>
      <c r="BX290" s="2"/>
      <c r="BY290" s="2"/>
      <c r="BZ290" s="2"/>
    </row>
    <row r="291" spans="1:78" x14ac:dyDescent="0.4">
      <c r="A291" s="2"/>
      <c r="B291" s="3"/>
      <c r="C291" s="4"/>
      <c r="D291" s="5"/>
      <c r="E291" s="5"/>
      <c r="F291" s="6"/>
      <c r="G291" s="6"/>
      <c r="H291" s="6"/>
      <c r="I291" s="6"/>
      <c r="J291" s="6"/>
      <c r="K291" s="6"/>
      <c r="L291" s="6"/>
      <c r="M291" s="6"/>
      <c r="N291" s="6"/>
      <c r="O291" s="6"/>
      <c r="P291" s="6"/>
      <c r="Q291" s="7"/>
      <c r="R291" s="7"/>
      <c r="S291" s="7"/>
      <c r="T291" s="7"/>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c r="BO291" s="2"/>
      <c r="BP291" s="2"/>
      <c r="BQ291" s="2"/>
      <c r="BR291" s="2"/>
      <c r="BS291" s="2"/>
      <c r="BT291" s="2"/>
      <c r="BU291" s="2"/>
      <c r="BV291" s="2"/>
      <c r="BW291" s="2"/>
      <c r="BX291" s="2"/>
      <c r="BY291" s="2"/>
      <c r="BZ291" s="2"/>
    </row>
    <row r="292" spans="1:78" x14ac:dyDescent="0.4">
      <c r="A292" s="2"/>
      <c r="B292" s="3"/>
      <c r="C292" s="4"/>
      <c r="D292" s="5"/>
      <c r="E292" s="5"/>
      <c r="F292" s="6"/>
      <c r="G292" s="6"/>
      <c r="H292" s="6"/>
      <c r="I292" s="6"/>
      <c r="J292" s="6"/>
      <c r="K292" s="6"/>
      <c r="L292" s="6"/>
      <c r="M292" s="6"/>
      <c r="N292" s="6"/>
      <c r="O292" s="6"/>
      <c r="P292" s="6"/>
      <c r="Q292" s="7"/>
      <c r="R292" s="7"/>
      <c r="S292" s="7"/>
      <c r="T292" s="7"/>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c r="BO292" s="2"/>
      <c r="BP292" s="2"/>
      <c r="BQ292" s="2"/>
      <c r="BR292" s="2"/>
      <c r="BS292" s="2"/>
      <c r="BT292" s="2"/>
      <c r="BU292" s="2"/>
      <c r="BV292" s="2"/>
      <c r="BW292" s="2"/>
      <c r="BX292" s="2"/>
      <c r="BY292" s="2"/>
      <c r="BZ292" s="2"/>
    </row>
    <row r="293" spans="1:78" x14ac:dyDescent="0.4">
      <c r="A293" s="2"/>
      <c r="B293" s="3"/>
      <c r="C293" s="4"/>
      <c r="D293" s="5"/>
      <c r="E293" s="5"/>
      <c r="F293" s="6"/>
      <c r="G293" s="6"/>
      <c r="H293" s="6"/>
      <c r="I293" s="6"/>
      <c r="J293" s="6"/>
      <c r="K293" s="6"/>
      <c r="L293" s="6"/>
      <c r="M293" s="6"/>
      <c r="N293" s="6"/>
      <c r="O293" s="6"/>
      <c r="P293" s="6"/>
      <c r="Q293" s="7"/>
      <c r="R293" s="7"/>
      <c r="S293" s="7"/>
      <c r="T293" s="7"/>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c r="BO293" s="2"/>
      <c r="BP293" s="2"/>
      <c r="BQ293" s="2"/>
      <c r="BR293" s="2"/>
      <c r="BS293" s="2"/>
      <c r="BT293" s="2"/>
      <c r="BU293" s="2"/>
      <c r="BV293" s="2"/>
      <c r="BW293" s="2"/>
      <c r="BX293" s="2"/>
      <c r="BY293" s="2"/>
      <c r="BZ293" s="2"/>
    </row>
    <row r="294" spans="1:78" x14ac:dyDescent="0.4">
      <c r="A294" s="2"/>
      <c r="B294" s="3"/>
      <c r="C294" s="4"/>
      <c r="D294" s="5"/>
      <c r="E294" s="5"/>
      <c r="F294" s="6"/>
      <c r="G294" s="6"/>
      <c r="H294" s="6"/>
      <c r="I294" s="6"/>
      <c r="J294" s="6"/>
      <c r="K294" s="6"/>
      <c r="L294" s="6"/>
      <c r="M294" s="6"/>
      <c r="N294" s="6"/>
      <c r="O294" s="6"/>
      <c r="P294" s="6"/>
      <c r="Q294" s="7"/>
      <c r="R294" s="7"/>
      <c r="S294" s="7"/>
      <c r="T294" s="7"/>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c r="BO294" s="2"/>
      <c r="BP294" s="2"/>
      <c r="BQ294" s="2"/>
      <c r="BR294" s="2"/>
      <c r="BS294" s="2"/>
      <c r="BT294" s="2"/>
      <c r="BU294" s="2"/>
      <c r="BV294" s="2"/>
      <c r="BW294" s="2"/>
      <c r="BX294" s="2"/>
      <c r="BY294" s="2"/>
      <c r="BZ294" s="2"/>
    </row>
    <row r="295" spans="1:78" x14ac:dyDescent="0.4">
      <c r="A295" s="2"/>
      <c r="B295" s="3"/>
      <c r="C295" s="4"/>
      <c r="D295" s="5"/>
      <c r="E295" s="5"/>
      <c r="F295" s="6"/>
      <c r="G295" s="6"/>
      <c r="H295" s="6"/>
      <c r="I295" s="6"/>
      <c r="J295" s="6"/>
      <c r="K295" s="6"/>
      <c r="L295" s="6"/>
      <c r="M295" s="6"/>
      <c r="N295" s="6"/>
      <c r="O295" s="6"/>
      <c r="P295" s="6"/>
      <c r="Q295" s="7"/>
      <c r="R295" s="7"/>
      <c r="S295" s="7"/>
      <c r="T295" s="7"/>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c r="BO295" s="2"/>
      <c r="BP295" s="2"/>
      <c r="BQ295" s="2"/>
      <c r="BR295" s="2"/>
      <c r="BS295" s="2"/>
      <c r="BT295" s="2"/>
      <c r="BU295" s="2"/>
      <c r="BV295" s="2"/>
      <c r="BW295" s="2"/>
      <c r="BX295" s="2"/>
      <c r="BY295" s="2"/>
      <c r="BZ295" s="2"/>
    </row>
    <row r="296" spans="1:78" x14ac:dyDescent="0.4">
      <c r="A296" s="2"/>
      <c r="B296" s="3"/>
      <c r="C296" s="4"/>
      <c r="D296" s="5"/>
      <c r="E296" s="5"/>
      <c r="F296" s="6"/>
      <c r="G296" s="6"/>
      <c r="H296" s="6"/>
      <c r="I296" s="6"/>
      <c r="J296" s="6"/>
      <c r="K296" s="6"/>
      <c r="L296" s="6"/>
      <c r="M296" s="6"/>
      <c r="N296" s="6"/>
      <c r="O296" s="6"/>
      <c r="P296" s="6"/>
      <c r="Q296" s="7"/>
      <c r="R296" s="7"/>
      <c r="S296" s="7"/>
      <c r="T296" s="7"/>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c r="BO296" s="2"/>
      <c r="BP296" s="2"/>
      <c r="BQ296" s="2"/>
      <c r="BR296" s="2"/>
      <c r="BS296" s="2"/>
      <c r="BT296" s="2"/>
      <c r="BU296" s="2"/>
      <c r="BV296" s="2"/>
      <c r="BW296" s="2"/>
      <c r="BX296" s="2"/>
      <c r="BY296" s="2"/>
      <c r="BZ296" s="2"/>
    </row>
    <row r="297" spans="1:78" x14ac:dyDescent="0.4">
      <c r="A297" s="2"/>
      <c r="B297" s="3"/>
      <c r="C297" s="4"/>
      <c r="D297" s="5"/>
      <c r="E297" s="5"/>
      <c r="F297" s="6"/>
      <c r="G297" s="6"/>
      <c r="H297" s="6"/>
      <c r="I297" s="6"/>
      <c r="J297" s="6"/>
      <c r="K297" s="6"/>
      <c r="L297" s="6"/>
      <c r="M297" s="6"/>
      <c r="N297" s="6"/>
      <c r="O297" s="6"/>
      <c r="P297" s="6"/>
      <c r="Q297" s="7"/>
      <c r="R297" s="7"/>
      <c r="S297" s="7"/>
      <c r="T297" s="7"/>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c r="BO297" s="2"/>
      <c r="BP297" s="2"/>
      <c r="BQ297" s="2"/>
      <c r="BR297" s="2"/>
      <c r="BS297" s="2"/>
      <c r="BT297" s="2"/>
      <c r="BU297" s="2"/>
      <c r="BV297" s="2"/>
      <c r="BW297" s="2"/>
      <c r="BX297" s="2"/>
      <c r="BY297" s="2"/>
      <c r="BZ297" s="2"/>
    </row>
    <row r="298" spans="1:78" x14ac:dyDescent="0.4">
      <c r="A298" s="2"/>
      <c r="B298" s="3"/>
      <c r="C298" s="4"/>
      <c r="D298" s="5"/>
      <c r="E298" s="5"/>
      <c r="F298" s="6"/>
      <c r="G298" s="6"/>
      <c r="H298" s="6"/>
      <c r="I298" s="6"/>
      <c r="J298" s="6"/>
      <c r="K298" s="6"/>
      <c r="L298" s="6"/>
      <c r="M298" s="6"/>
      <c r="N298" s="6"/>
      <c r="O298" s="6"/>
      <c r="P298" s="6"/>
      <c r="Q298" s="7"/>
      <c r="R298" s="7"/>
      <c r="S298" s="7"/>
      <c r="T298" s="7"/>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c r="BO298" s="2"/>
      <c r="BP298" s="2"/>
      <c r="BQ298" s="2"/>
      <c r="BR298" s="2"/>
      <c r="BS298" s="2"/>
      <c r="BT298" s="2"/>
      <c r="BU298" s="2"/>
      <c r="BV298" s="2"/>
      <c r="BW298" s="2"/>
      <c r="BX298" s="2"/>
      <c r="BY298" s="2"/>
      <c r="BZ298" s="2"/>
    </row>
    <row r="299" spans="1:78" x14ac:dyDescent="0.4">
      <c r="A299" s="2"/>
      <c r="B299" s="3"/>
      <c r="C299" s="4"/>
      <c r="D299" s="5"/>
      <c r="E299" s="5"/>
      <c r="F299" s="6"/>
      <c r="G299" s="6"/>
      <c r="H299" s="6"/>
      <c r="I299" s="6"/>
      <c r="J299" s="6"/>
      <c r="K299" s="6"/>
      <c r="L299" s="6"/>
      <c r="M299" s="6"/>
      <c r="N299" s="6"/>
      <c r="O299" s="6"/>
      <c r="P299" s="6"/>
      <c r="Q299" s="7"/>
      <c r="R299" s="7"/>
      <c r="S299" s="7"/>
      <c r="T299" s="7"/>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c r="BO299" s="2"/>
      <c r="BP299" s="2"/>
      <c r="BQ299" s="2"/>
      <c r="BR299" s="2"/>
      <c r="BS299" s="2"/>
      <c r="BT299" s="2"/>
      <c r="BU299" s="2"/>
      <c r="BV299" s="2"/>
      <c r="BW299" s="2"/>
      <c r="BX299" s="2"/>
      <c r="BY299" s="2"/>
      <c r="BZ299" s="2"/>
    </row>
    <row r="300" spans="1:78" x14ac:dyDescent="0.4">
      <c r="A300" s="2"/>
      <c r="B300" s="3"/>
      <c r="C300" s="4"/>
      <c r="D300" s="5"/>
      <c r="E300" s="5"/>
      <c r="F300" s="6"/>
      <c r="G300" s="6"/>
      <c r="H300" s="6"/>
      <c r="I300" s="6"/>
      <c r="J300" s="6"/>
      <c r="K300" s="6"/>
      <c r="L300" s="6"/>
      <c r="M300" s="6"/>
      <c r="N300" s="6"/>
      <c r="O300" s="6"/>
      <c r="P300" s="6"/>
      <c r="Q300" s="7"/>
      <c r="R300" s="7"/>
      <c r="S300" s="7"/>
      <c r="T300" s="7"/>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c r="BO300" s="2"/>
      <c r="BP300" s="2"/>
      <c r="BQ300" s="2"/>
      <c r="BR300" s="2"/>
      <c r="BS300" s="2"/>
      <c r="BT300" s="2"/>
      <c r="BU300" s="2"/>
      <c r="BV300" s="2"/>
      <c r="BW300" s="2"/>
      <c r="BX300" s="2"/>
      <c r="BY300" s="2"/>
      <c r="BZ300" s="2"/>
    </row>
    <row r="301" spans="1:78" x14ac:dyDescent="0.4">
      <c r="A301" s="2"/>
      <c r="B301" s="3"/>
      <c r="C301" s="4"/>
      <c r="D301" s="5"/>
      <c r="E301" s="5"/>
      <c r="F301" s="6"/>
      <c r="G301" s="6"/>
      <c r="H301" s="6"/>
      <c r="I301" s="6"/>
      <c r="J301" s="6"/>
      <c r="K301" s="6"/>
      <c r="L301" s="6"/>
      <c r="M301" s="6"/>
      <c r="N301" s="6"/>
      <c r="O301" s="6"/>
      <c r="P301" s="6"/>
      <c r="Q301" s="7"/>
      <c r="R301" s="7"/>
      <c r="S301" s="7"/>
      <c r="T301" s="7"/>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c r="BO301" s="2"/>
      <c r="BP301" s="2"/>
      <c r="BQ301" s="2"/>
      <c r="BR301" s="2"/>
      <c r="BS301" s="2"/>
      <c r="BT301" s="2"/>
      <c r="BU301" s="2"/>
      <c r="BV301" s="2"/>
      <c r="BW301" s="2"/>
      <c r="BX301" s="2"/>
      <c r="BY301" s="2"/>
      <c r="BZ301" s="2"/>
    </row>
    <row r="302" spans="1:78" x14ac:dyDescent="0.4">
      <c r="A302" s="2"/>
      <c r="B302" s="3"/>
      <c r="C302" s="4"/>
      <c r="D302" s="5"/>
      <c r="E302" s="5"/>
      <c r="F302" s="6"/>
      <c r="G302" s="6"/>
      <c r="H302" s="6"/>
      <c r="I302" s="6"/>
      <c r="J302" s="6"/>
      <c r="K302" s="6"/>
      <c r="L302" s="6"/>
      <c r="M302" s="6"/>
      <c r="N302" s="6"/>
      <c r="O302" s="6"/>
      <c r="P302" s="6"/>
      <c r="Q302" s="7"/>
      <c r="R302" s="7"/>
      <c r="S302" s="7"/>
      <c r="T302" s="7"/>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c r="BO302" s="2"/>
      <c r="BP302" s="2"/>
      <c r="BQ302" s="2"/>
      <c r="BR302" s="2"/>
      <c r="BS302" s="2"/>
      <c r="BT302" s="2"/>
      <c r="BU302" s="2"/>
      <c r="BV302" s="2"/>
      <c r="BW302" s="2"/>
      <c r="BX302" s="2"/>
      <c r="BY302" s="2"/>
      <c r="BZ302" s="2"/>
    </row>
    <row r="303" spans="1:78" x14ac:dyDescent="0.4">
      <c r="A303" s="2"/>
      <c r="B303" s="3"/>
      <c r="C303" s="4"/>
      <c r="D303" s="5"/>
      <c r="E303" s="5"/>
      <c r="F303" s="6"/>
      <c r="G303" s="6"/>
      <c r="H303" s="6"/>
      <c r="I303" s="6"/>
      <c r="J303" s="6"/>
      <c r="K303" s="6"/>
      <c r="L303" s="6"/>
      <c r="M303" s="6"/>
      <c r="N303" s="6"/>
      <c r="O303" s="6"/>
      <c r="P303" s="6"/>
      <c r="Q303" s="7"/>
      <c r="R303" s="7"/>
      <c r="S303" s="7"/>
      <c r="T303" s="7"/>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c r="BO303" s="2"/>
      <c r="BP303" s="2"/>
      <c r="BQ303" s="2"/>
      <c r="BR303" s="2"/>
      <c r="BS303" s="2"/>
      <c r="BT303" s="2"/>
      <c r="BU303" s="2"/>
      <c r="BV303" s="2"/>
      <c r="BW303" s="2"/>
      <c r="BX303" s="2"/>
      <c r="BY303" s="2"/>
      <c r="BZ303" s="2"/>
    </row>
    <row r="304" spans="1:78" x14ac:dyDescent="0.4">
      <c r="A304" s="2"/>
      <c r="B304" s="3"/>
      <c r="C304" s="4"/>
      <c r="D304" s="5"/>
      <c r="E304" s="5"/>
      <c r="F304" s="6"/>
      <c r="G304" s="6"/>
      <c r="H304" s="6"/>
      <c r="I304" s="6"/>
      <c r="J304" s="6"/>
      <c r="K304" s="6"/>
      <c r="L304" s="6"/>
      <c r="M304" s="6"/>
      <c r="N304" s="6"/>
      <c r="O304" s="6"/>
      <c r="P304" s="6"/>
      <c r="Q304" s="7"/>
      <c r="R304" s="7"/>
      <c r="S304" s="7"/>
      <c r="T304" s="7"/>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c r="BO304" s="2"/>
      <c r="BP304" s="2"/>
      <c r="BQ304" s="2"/>
      <c r="BR304" s="2"/>
      <c r="BS304" s="2"/>
      <c r="BT304" s="2"/>
      <c r="BU304" s="2"/>
      <c r="BV304" s="2"/>
      <c r="BW304" s="2"/>
      <c r="BX304" s="2"/>
      <c r="BY304" s="2"/>
      <c r="BZ304" s="2"/>
    </row>
    <row r="305" spans="1:78" x14ac:dyDescent="0.4">
      <c r="A305" s="2"/>
      <c r="B305" s="3"/>
      <c r="C305" s="4"/>
      <c r="D305" s="5"/>
      <c r="E305" s="5"/>
      <c r="F305" s="6"/>
      <c r="G305" s="6"/>
      <c r="H305" s="6"/>
      <c r="I305" s="6"/>
      <c r="J305" s="6"/>
      <c r="K305" s="6"/>
      <c r="L305" s="6"/>
      <c r="M305" s="6"/>
      <c r="N305" s="6"/>
      <c r="O305" s="6"/>
      <c r="P305" s="6"/>
      <c r="Q305" s="7"/>
      <c r="R305" s="7"/>
      <c r="S305" s="7"/>
      <c r="T305" s="7"/>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c r="BO305" s="2"/>
      <c r="BP305" s="2"/>
      <c r="BQ305" s="2"/>
      <c r="BR305" s="2"/>
      <c r="BS305" s="2"/>
      <c r="BT305" s="2"/>
      <c r="BU305" s="2"/>
      <c r="BV305" s="2"/>
      <c r="BW305" s="2"/>
      <c r="BX305" s="2"/>
      <c r="BY305" s="2"/>
      <c r="BZ305" s="2"/>
    </row>
    <row r="306" spans="1:78" x14ac:dyDescent="0.4">
      <c r="A306" s="2"/>
      <c r="B306" s="3"/>
      <c r="C306" s="4"/>
      <c r="D306" s="5"/>
      <c r="E306" s="5"/>
      <c r="F306" s="6"/>
      <c r="G306" s="6"/>
      <c r="H306" s="6"/>
      <c r="I306" s="6"/>
      <c r="J306" s="6"/>
      <c r="K306" s="6"/>
      <c r="L306" s="6"/>
      <c r="M306" s="6"/>
      <c r="N306" s="6"/>
      <c r="O306" s="6"/>
      <c r="P306" s="6"/>
      <c r="Q306" s="7"/>
      <c r="R306" s="7"/>
      <c r="S306" s="7"/>
      <c r="T306" s="7"/>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c r="BO306" s="2"/>
      <c r="BP306" s="2"/>
      <c r="BQ306" s="2"/>
      <c r="BR306" s="2"/>
      <c r="BS306" s="2"/>
      <c r="BT306" s="2"/>
      <c r="BU306" s="2"/>
      <c r="BV306" s="2"/>
      <c r="BW306" s="2"/>
      <c r="BX306" s="2"/>
      <c r="BY306" s="2"/>
      <c r="BZ306" s="2"/>
    </row>
    <row r="307" spans="1:78" x14ac:dyDescent="0.4">
      <c r="A307" s="2"/>
      <c r="B307" s="3"/>
      <c r="C307" s="4"/>
      <c r="D307" s="5"/>
      <c r="E307" s="5"/>
      <c r="F307" s="6"/>
      <c r="G307" s="6"/>
      <c r="H307" s="6"/>
      <c r="I307" s="6"/>
      <c r="J307" s="6"/>
      <c r="K307" s="6"/>
      <c r="L307" s="6"/>
      <c r="M307" s="6"/>
      <c r="N307" s="6"/>
      <c r="O307" s="6"/>
      <c r="P307" s="6"/>
      <c r="Q307" s="7"/>
      <c r="R307" s="7"/>
      <c r="S307" s="7"/>
      <c r="T307" s="7"/>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c r="BO307" s="2"/>
      <c r="BP307" s="2"/>
      <c r="BQ307" s="2"/>
      <c r="BR307" s="2"/>
      <c r="BS307" s="2"/>
      <c r="BT307" s="2"/>
      <c r="BU307" s="2"/>
      <c r="BV307" s="2"/>
      <c r="BW307" s="2"/>
      <c r="BX307" s="2"/>
      <c r="BY307" s="2"/>
      <c r="BZ307" s="2"/>
    </row>
    <row r="308" spans="1:78" x14ac:dyDescent="0.4">
      <c r="A308" s="2"/>
      <c r="B308" s="3"/>
      <c r="C308" s="4"/>
      <c r="D308" s="5"/>
      <c r="E308" s="5"/>
      <c r="F308" s="6"/>
      <c r="G308" s="6"/>
      <c r="H308" s="6"/>
      <c r="I308" s="6"/>
      <c r="J308" s="6"/>
      <c r="K308" s="6"/>
      <c r="L308" s="6"/>
      <c r="M308" s="6"/>
      <c r="N308" s="6"/>
      <c r="O308" s="6"/>
      <c r="P308" s="6"/>
      <c r="Q308" s="7"/>
      <c r="R308" s="7"/>
      <c r="S308" s="7"/>
      <c r="T308" s="7"/>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c r="BO308" s="2"/>
      <c r="BP308" s="2"/>
      <c r="BQ308" s="2"/>
      <c r="BR308" s="2"/>
      <c r="BS308" s="2"/>
      <c r="BT308" s="2"/>
      <c r="BU308" s="2"/>
      <c r="BV308" s="2"/>
      <c r="BW308" s="2"/>
      <c r="BX308" s="2"/>
      <c r="BY308" s="2"/>
      <c r="BZ308" s="2"/>
    </row>
    <row r="309" spans="1:78" x14ac:dyDescent="0.4">
      <c r="A309" s="2"/>
      <c r="B309" s="3"/>
      <c r="C309" s="4"/>
      <c r="D309" s="5"/>
      <c r="E309" s="5"/>
      <c r="F309" s="6"/>
      <c r="G309" s="6"/>
      <c r="H309" s="6"/>
      <c r="I309" s="6"/>
      <c r="J309" s="6"/>
      <c r="K309" s="6"/>
      <c r="L309" s="6"/>
      <c r="M309" s="6"/>
      <c r="N309" s="6"/>
      <c r="O309" s="6"/>
      <c r="P309" s="6"/>
      <c r="Q309" s="7"/>
      <c r="R309" s="7"/>
      <c r="S309" s="7"/>
      <c r="T309" s="7"/>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c r="BO309" s="2"/>
      <c r="BP309" s="2"/>
      <c r="BQ309" s="2"/>
      <c r="BR309" s="2"/>
      <c r="BS309" s="2"/>
      <c r="BT309" s="2"/>
      <c r="BU309" s="2"/>
      <c r="BV309" s="2"/>
      <c r="BW309" s="2"/>
      <c r="BX309" s="2"/>
      <c r="BY309" s="2"/>
      <c r="BZ309" s="2"/>
    </row>
    <row r="310" spans="1:78" x14ac:dyDescent="0.4">
      <c r="A310" s="2"/>
      <c r="B310" s="3"/>
      <c r="C310" s="4"/>
      <c r="D310" s="5"/>
      <c r="E310" s="5"/>
      <c r="F310" s="6"/>
      <c r="G310" s="6"/>
      <c r="H310" s="6"/>
      <c r="I310" s="6"/>
      <c r="J310" s="6"/>
      <c r="K310" s="6"/>
      <c r="L310" s="6"/>
      <c r="M310" s="6"/>
      <c r="N310" s="6"/>
      <c r="O310" s="6"/>
      <c r="P310" s="6"/>
      <c r="Q310" s="7"/>
      <c r="R310" s="7"/>
      <c r="S310" s="7"/>
      <c r="T310" s="7"/>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c r="BO310" s="2"/>
      <c r="BP310" s="2"/>
      <c r="BQ310" s="2"/>
      <c r="BR310" s="2"/>
      <c r="BS310" s="2"/>
      <c r="BT310" s="2"/>
      <c r="BU310" s="2"/>
      <c r="BV310" s="2"/>
      <c r="BW310" s="2"/>
      <c r="BX310" s="2"/>
      <c r="BY310" s="2"/>
      <c r="BZ310" s="2"/>
    </row>
    <row r="311" spans="1:78" x14ac:dyDescent="0.4">
      <c r="A311" s="2"/>
      <c r="B311" s="3"/>
      <c r="C311" s="4"/>
      <c r="D311" s="5"/>
      <c r="E311" s="5"/>
      <c r="F311" s="6"/>
      <c r="G311" s="6"/>
      <c r="H311" s="6"/>
      <c r="I311" s="6"/>
      <c r="J311" s="6"/>
      <c r="K311" s="6"/>
      <c r="L311" s="6"/>
      <c r="M311" s="6"/>
      <c r="N311" s="6"/>
      <c r="O311" s="6"/>
      <c r="P311" s="6"/>
      <c r="Q311" s="7"/>
      <c r="R311" s="7"/>
      <c r="S311" s="7"/>
      <c r="T311" s="7"/>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c r="BO311" s="2"/>
      <c r="BP311" s="2"/>
      <c r="BQ311" s="2"/>
      <c r="BR311" s="2"/>
      <c r="BS311" s="2"/>
      <c r="BT311" s="2"/>
      <c r="BU311" s="2"/>
      <c r="BV311" s="2"/>
      <c r="BW311" s="2"/>
      <c r="BX311" s="2"/>
      <c r="BY311" s="2"/>
      <c r="BZ311" s="2"/>
    </row>
    <row r="312" spans="1:78" x14ac:dyDescent="0.4">
      <c r="A312" s="2"/>
      <c r="B312" s="3"/>
      <c r="C312" s="4"/>
      <c r="D312" s="5"/>
      <c r="E312" s="5"/>
      <c r="F312" s="6"/>
      <c r="G312" s="6"/>
      <c r="H312" s="6"/>
      <c r="I312" s="6"/>
      <c r="J312" s="6"/>
      <c r="K312" s="6"/>
      <c r="L312" s="6"/>
      <c r="M312" s="6"/>
      <c r="N312" s="6"/>
      <c r="O312" s="6"/>
      <c r="P312" s="6"/>
      <c r="Q312" s="7"/>
      <c r="R312" s="7"/>
      <c r="S312" s="7"/>
      <c r="T312" s="7"/>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c r="BO312" s="2"/>
      <c r="BP312" s="2"/>
      <c r="BQ312" s="2"/>
      <c r="BR312" s="2"/>
      <c r="BS312" s="2"/>
      <c r="BT312" s="2"/>
      <c r="BU312" s="2"/>
      <c r="BV312" s="2"/>
      <c r="BW312" s="2"/>
      <c r="BX312" s="2"/>
      <c r="BY312" s="2"/>
      <c r="BZ312" s="2"/>
    </row>
    <row r="313" spans="1:78" x14ac:dyDescent="0.4">
      <c r="A313" s="2"/>
      <c r="B313" s="3"/>
      <c r="C313" s="4"/>
      <c r="D313" s="5"/>
      <c r="E313" s="5"/>
      <c r="F313" s="6"/>
      <c r="G313" s="6"/>
      <c r="H313" s="6"/>
      <c r="I313" s="6"/>
      <c r="J313" s="6"/>
      <c r="K313" s="6"/>
      <c r="L313" s="6"/>
      <c r="M313" s="6"/>
      <c r="N313" s="6"/>
      <c r="O313" s="6"/>
      <c r="P313" s="6"/>
      <c r="Q313" s="7"/>
      <c r="R313" s="7"/>
      <c r="S313" s="7"/>
      <c r="T313" s="7"/>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c r="BO313" s="2"/>
      <c r="BP313" s="2"/>
      <c r="BQ313" s="2"/>
      <c r="BR313" s="2"/>
      <c r="BS313" s="2"/>
      <c r="BT313" s="2"/>
      <c r="BU313" s="2"/>
      <c r="BV313" s="2"/>
      <c r="BW313" s="2"/>
      <c r="BX313" s="2"/>
      <c r="BY313" s="2"/>
      <c r="BZ313" s="2"/>
    </row>
    <row r="314" spans="1:78" x14ac:dyDescent="0.4">
      <c r="A314" s="2"/>
      <c r="B314" s="3"/>
      <c r="C314" s="4"/>
      <c r="D314" s="5"/>
      <c r="E314" s="5"/>
      <c r="F314" s="6"/>
      <c r="G314" s="6"/>
      <c r="H314" s="6"/>
      <c r="I314" s="6"/>
      <c r="J314" s="6"/>
      <c r="K314" s="6"/>
      <c r="L314" s="6"/>
      <c r="M314" s="6"/>
      <c r="N314" s="6"/>
      <c r="O314" s="6"/>
      <c r="P314" s="6"/>
      <c r="Q314" s="7"/>
      <c r="R314" s="7"/>
      <c r="S314" s="7"/>
      <c r="T314" s="7"/>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c r="BO314" s="2"/>
      <c r="BP314" s="2"/>
      <c r="BQ314" s="2"/>
      <c r="BR314" s="2"/>
      <c r="BS314" s="2"/>
      <c r="BT314" s="2"/>
      <c r="BU314" s="2"/>
      <c r="BV314" s="2"/>
      <c r="BW314" s="2"/>
      <c r="BX314" s="2"/>
      <c r="BY314" s="2"/>
      <c r="BZ314" s="2"/>
    </row>
    <row r="315" spans="1:78" x14ac:dyDescent="0.4">
      <c r="A315" s="2"/>
      <c r="B315" s="3"/>
      <c r="C315" s="4"/>
      <c r="D315" s="5"/>
      <c r="E315" s="5"/>
      <c r="F315" s="6"/>
      <c r="G315" s="6"/>
      <c r="H315" s="6"/>
      <c r="I315" s="6"/>
      <c r="J315" s="6"/>
      <c r="K315" s="6"/>
      <c r="L315" s="6"/>
      <c r="M315" s="6"/>
      <c r="N315" s="6"/>
      <c r="O315" s="6"/>
      <c r="P315" s="6"/>
      <c r="Q315" s="7"/>
      <c r="R315" s="7"/>
      <c r="S315" s="7"/>
      <c r="T315" s="7"/>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c r="BO315" s="2"/>
      <c r="BP315" s="2"/>
      <c r="BQ315" s="2"/>
      <c r="BR315" s="2"/>
      <c r="BS315" s="2"/>
      <c r="BT315" s="2"/>
      <c r="BU315" s="2"/>
      <c r="BV315" s="2"/>
      <c r="BW315" s="2"/>
      <c r="BX315" s="2"/>
      <c r="BY315" s="2"/>
      <c r="BZ315" s="2"/>
    </row>
    <row r="316" spans="1:78" x14ac:dyDescent="0.4">
      <c r="A316" s="2"/>
      <c r="B316" s="3"/>
      <c r="C316" s="4"/>
      <c r="D316" s="5"/>
      <c r="E316" s="5"/>
      <c r="F316" s="6"/>
      <c r="G316" s="6"/>
      <c r="H316" s="6"/>
      <c r="I316" s="6"/>
      <c r="J316" s="6"/>
      <c r="K316" s="6"/>
      <c r="L316" s="6"/>
      <c r="M316" s="6"/>
      <c r="N316" s="6"/>
      <c r="O316" s="6"/>
      <c r="P316" s="6"/>
      <c r="Q316" s="7"/>
      <c r="R316" s="7"/>
      <c r="S316" s="7"/>
      <c r="T316" s="7"/>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c r="BO316" s="2"/>
      <c r="BP316" s="2"/>
      <c r="BQ316" s="2"/>
      <c r="BR316" s="2"/>
      <c r="BS316" s="2"/>
      <c r="BT316" s="2"/>
      <c r="BU316" s="2"/>
      <c r="BV316" s="2"/>
      <c r="BW316" s="2"/>
      <c r="BX316" s="2"/>
      <c r="BY316" s="2"/>
      <c r="BZ316" s="2"/>
    </row>
    <row r="317" spans="1:78" x14ac:dyDescent="0.4">
      <c r="A317" s="2"/>
      <c r="B317" s="3"/>
      <c r="C317" s="4"/>
      <c r="D317" s="5"/>
      <c r="E317" s="5"/>
      <c r="F317" s="6"/>
      <c r="G317" s="6"/>
      <c r="H317" s="6"/>
      <c r="I317" s="6"/>
      <c r="J317" s="6"/>
      <c r="K317" s="6"/>
      <c r="L317" s="6"/>
      <c r="M317" s="6"/>
      <c r="N317" s="6"/>
      <c r="O317" s="6"/>
      <c r="P317" s="6"/>
      <c r="Q317" s="7"/>
      <c r="R317" s="7"/>
      <c r="S317" s="7"/>
      <c r="T317" s="7"/>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2"/>
      <c r="BQ317" s="2"/>
      <c r="BR317" s="2"/>
      <c r="BS317" s="2"/>
      <c r="BT317" s="2"/>
      <c r="BU317" s="2"/>
      <c r="BV317" s="2"/>
      <c r="BW317" s="2"/>
      <c r="BX317" s="2"/>
      <c r="BY317" s="2"/>
      <c r="BZ317" s="2"/>
    </row>
    <row r="318" spans="1:78" x14ac:dyDescent="0.4">
      <c r="A318" s="2"/>
      <c r="B318" s="3"/>
      <c r="C318" s="4"/>
      <c r="D318" s="5"/>
      <c r="E318" s="5"/>
      <c r="F318" s="6"/>
      <c r="G318" s="6"/>
      <c r="H318" s="6"/>
      <c r="I318" s="6"/>
      <c r="J318" s="6"/>
      <c r="K318" s="6"/>
      <c r="L318" s="6"/>
      <c r="M318" s="6"/>
      <c r="N318" s="6"/>
      <c r="O318" s="6"/>
      <c r="P318" s="6"/>
      <c r="Q318" s="7"/>
      <c r="R318" s="7"/>
      <c r="S318" s="7"/>
      <c r="T318" s="7"/>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c r="BO318" s="2"/>
      <c r="BP318" s="2"/>
      <c r="BQ318" s="2"/>
      <c r="BR318" s="2"/>
      <c r="BS318" s="2"/>
      <c r="BT318" s="2"/>
      <c r="BU318" s="2"/>
      <c r="BV318" s="2"/>
      <c r="BW318" s="2"/>
      <c r="BX318" s="2"/>
      <c r="BY318" s="2"/>
      <c r="BZ318" s="2"/>
    </row>
    <row r="319" spans="1:78" x14ac:dyDescent="0.4">
      <c r="A319" s="2"/>
      <c r="B319" s="3"/>
      <c r="C319" s="4"/>
      <c r="D319" s="5"/>
      <c r="E319" s="5"/>
      <c r="F319" s="6"/>
      <c r="G319" s="6"/>
      <c r="H319" s="6"/>
      <c r="I319" s="6"/>
      <c r="J319" s="6"/>
      <c r="K319" s="6"/>
      <c r="L319" s="6"/>
      <c r="M319" s="6"/>
      <c r="N319" s="6"/>
      <c r="O319" s="6"/>
      <c r="P319" s="6"/>
      <c r="Q319" s="7"/>
      <c r="R319" s="7"/>
      <c r="S319" s="7"/>
      <c r="T319" s="7"/>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S319" s="2"/>
      <c r="BT319" s="2"/>
      <c r="BU319" s="2"/>
      <c r="BV319" s="2"/>
      <c r="BW319" s="2"/>
      <c r="BX319" s="2"/>
      <c r="BY319" s="2"/>
      <c r="BZ319" s="2"/>
    </row>
    <row r="320" spans="1:78" x14ac:dyDescent="0.4">
      <c r="A320" s="2"/>
      <c r="B320" s="3"/>
      <c r="C320" s="4"/>
      <c r="D320" s="5"/>
      <c r="E320" s="5"/>
      <c r="F320" s="6"/>
      <c r="G320" s="6"/>
      <c r="H320" s="6"/>
      <c r="I320" s="6"/>
      <c r="J320" s="6"/>
      <c r="K320" s="6"/>
      <c r="L320" s="6"/>
      <c r="M320" s="6"/>
      <c r="N320" s="6"/>
      <c r="O320" s="6"/>
      <c r="P320" s="6"/>
      <c r="Q320" s="7"/>
      <c r="R320" s="7"/>
      <c r="S320" s="7"/>
      <c r="T320" s="7"/>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S320" s="2"/>
      <c r="BT320" s="2"/>
      <c r="BU320" s="2"/>
      <c r="BV320" s="2"/>
      <c r="BW320" s="2"/>
      <c r="BX320" s="2"/>
      <c r="BY320" s="2"/>
      <c r="BZ320" s="2"/>
    </row>
    <row r="321" spans="1:78" x14ac:dyDescent="0.4">
      <c r="A321" s="2"/>
      <c r="B321" s="3"/>
      <c r="C321" s="4"/>
      <c r="D321" s="5"/>
      <c r="E321" s="5"/>
      <c r="F321" s="6"/>
      <c r="G321" s="6"/>
      <c r="H321" s="6"/>
      <c r="I321" s="6"/>
      <c r="J321" s="6"/>
      <c r="K321" s="6"/>
      <c r="L321" s="6"/>
      <c r="M321" s="6"/>
      <c r="N321" s="6"/>
      <c r="O321" s="6"/>
      <c r="P321" s="6"/>
      <c r="Q321" s="7"/>
      <c r="R321" s="7"/>
      <c r="S321" s="7"/>
      <c r="T321" s="7"/>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S321" s="2"/>
      <c r="BT321" s="2"/>
      <c r="BU321" s="2"/>
      <c r="BV321" s="2"/>
      <c r="BW321" s="2"/>
      <c r="BX321" s="2"/>
      <c r="BY321" s="2"/>
      <c r="BZ321" s="2"/>
    </row>
    <row r="322" spans="1:78" x14ac:dyDescent="0.4">
      <c r="A322" s="2"/>
      <c r="B322" s="3"/>
      <c r="C322" s="4"/>
      <c r="D322" s="5"/>
      <c r="E322" s="5"/>
      <c r="F322" s="6"/>
      <c r="G322" s="6"/>
      <c r="H322" s="6"/>
      <c r="I322" s="6"/>
      <c r="J322" s="6"/>
      <c r="K322" s="6"/>
      <c r="L322" s="6"/>
      <c r="M322" s="6"/>
      <c r="N322" s="6"/>
      <c r="O322" s="6"/>
      <c r="P322" s="6"/>
      <c r="Q322" s="7"/>
      <c r="R322" s="7"/>
      <c r="S322" s="7"/>
      <c r="T322" s="7"/>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S322" s="2"/>
      <c r="BT322" s="2"/>
      <c r="BU322" s="2"/>
      <c r="BV322" s="2"/>
      <c r="BW322" s="2"/>
      <c r="BX322" s="2"/>
      <c r="BY322" s="2"/>
      <c r="BZ322" s="2"/>
    </row>
    <row r="323" spans="1:78" x14ac:dyDescent="0.4">
      <c r="A323" s="2"/>
      <c r="B323" s="3"/>
      <c r="C323" s="4"/>
      <c r="D323" s="5"/>
      <c r="E323" s="5"/>
      <c r="F323" s="6"/>
      <c r="G323" s="6"/>
      <c r="H323" s="6"/>
      <c r="I323" s="6"/>
      <c r="J323" s="6"/>
      <c r="K323" s="6"/>
      <c r="L323" s="6"/>
      <c r="M323" s="6"/>
      <c r="N323" s="6"/>
      <c r="O323" s="6"/>
      <c r="P323" s="6"/>
      <c r="Q323" s="7"/>
      <c r="R323" s="7"/>
      <c r="S323" s="7"/>
      <c r="T323" s="7"/>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S323" s="2"/>
      <c r="BT323" s="2"/>
      <c r="BU323" s="2"/>
      <c r="BV323" s="2"/>
      <c r="BW323" s="2"/>
      <c r="BX323" s="2"/>
      <c r="BY323" s="2"/>
      <c r="BZ323" s="2"/>
    </row>
    <row r="324" spans="1:78" x14ac:dyDescent="0.4">
      <c r="A324" s="2"/>
      <c r="B324" s="3"/>
      <c r="C324" s="4"/>
      <c r="D324" s="5"/>
      <c r="E324" s="5"/>
      <c r="F324" s="6"/>
      <c r="G324" s="6"/>
      <c r="H324" s="6"/>
      <c r="I324" s="6"/>
      <c r="J324" s="6"/>
      <c r="K324" s="6"/>
      <c r="L324" s="6"/>
      <c r="M324" s="6"/>
      <c r="N324" s="6"/>
      <c r="O324" s="6"/>
      <c r="P324" s="6"/>
      <c r="Q324" s="7"/>
      <c r="R324" s="7"/>
      <c r="S324" s="7"/>
      <c r="T324" s="7"/>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S324" s="2"/>
      <c r="BT324" s="2"/>
      <c r="BU324" s="2"/>
      <c r="BV324" s="2"/>
      <c r="BW324" s="2"/>
      <c r="BX324" s="2"/>
      <c r="BY324" s="2"/>
      <c r="BZ324" s="2"/>
    </row>
    <row r="325" spans="1:78" x14ac:dyDescent="0.4">
      <c r="A325" s="2"/>
      <c r="B325" s="3"/>
      <c r="C325" s="4"/>
      <c r="D325" s="5"/>
      <c r="E325" s="5"/>
      <c r="F325" s="6"/>
      <c r="G325" s="6"/>
      <c r="H325" s="6"/>
      <c r="I325" s="6"/>
      <c r="J325" s="6"/>
      <c r="K325" s="6"/>
      <c r="L325" s="6"/>
      <c r="M325" s="6"/>
      <c r="N325" s="6"/>
      <c r="O325" s="6"/>
      <c r="P325" s="6"/>
      <c r="Q325" s="7"/>
      <c r="R325" s="7"/>
      <c r="S325" s="7"/>
      <c r="T325" s="7"/>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S325" s="2"/>
      <c r="BT325" s="2"/>
      <c r="BU325" s="2"/>
      <c r="BV325" s="2"/>
      <c r="BW325" s="2"/>
      <c r="BX325" s="2"/>
      <c r="BY325" s="2"/>
      <c r="BZ325" s="2"/>
    </row>
    <row r="326" spans="1:78" x14ac:dyDescent="0.4">
      <c r="A326" s="2"/>
      <c r="B326" s="3"/>
      <c r="C326" s="4"/>
      <c r="D326" s="5"/>
      <c r="E326" s="5"/>
      <c r="F326" s="6"/>
      <c r="G326" s="6"/>
      <c r="H326" s="6"/>
      <c r="I326" s="6"/>
      <c r="J326" s="6"/>
      <c r="K326" s="6"/>
      <c r="L326" s="6"/>
      <c r="M326" s="6"/>
      <c r="N326" s="6"/>
      <c r="O326" s="6"/>
      <c r="P326" s="6"/>
      <c r="Q326" s="7"/>
      <c r="R326" s="7"/>
      <c r="S326" s="7"/>
      <c r="T326" s="7"/>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c r="BO326" s="2"/>
      <c r="BP326" s="2"/>
      <c r="BQ326" s="2"/>
      <c r="BR326" s="2"/>
      <c r="BS326" s="2"/>
      <c r="BT326" s="2"/>
      <c r="BU326" s="2"/>
      <c r="BV326" s="2"/>
      <c r="BW326" s="2"/>
      <c r="BX326" s="2"/>
      <c r="BY326" s="2"/>
      <c r="BZ326" s="2"/>
    </row>
    <row r="327" spans="1:78" x14ac:dyDescent="0.4">
      <c r="A327" s="2"/>
      <c r="B327" s="3"/>
      <c r="C327" s="4"/>
      <c r="D327" s="5"/>
      <c r="E327" s="5"/>
      <c r="F327" s="6"/>
      <c r="G327" s="6"/>
      <c r="H327" s="6"/>
      <c r="I327" s="6"/>
      <c r="J327" s="6"/>
      <c r="K327" s="6"/>
      <c r="L327" s="6"/>
      <c r="M327" s="6"/>
      <c r="N327" s="6"/>
      <c r="O327" s="6"/>
      <c r="P327" s="6"/>
      <c r="Q327" s="7"/>
      <c r="R327" s="7"/>
      <c r="S327" s="7"/>
      <c r="T327" s="7"/>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c r="BO327" s="2"/>
      <c r="BP327" s="2"/>
      <c r="BQ327" s="2"/>
      <c r="BR327" s="2"/>
      <c r="BS327" s="2"/>
      <c r="BT327" s="2"/>
      <c r="BU327" s="2"/>
      <c r="BV327" s="2"/>
      <c r="BW327" s="2"/>
      <c r="BX327" s="2"/>
      <c r="BY327" s="2"/>
      <c r="BZ327" s="2"/>
    </row>
    <row r="328" spans="1:78" x14ac:dyDescent="0.4">
      <c r="A328" s="2"/>
      <c r="B328" s="3"/>
      <c r="C328" s="4"/>
      <c r="D328" s="5"/>
      <c r="E328" s="5"/>
      <c r="F328" s="6"/>
      <c r="G328" s="6"/>
      <c r="H328" s="6"/>
      <c r="I328" s="6"/>
      <c r="J328" s="6"/>
      <c r="K328" s="6"/>
      <c r="L328" s="6"/>
      <c r="M328" s="6"/>
      <c r="N328" s="6"/>
      <c r="O328" s="6"/>
      <c r="P328" s="6"/>
      <c r="Q328" s="7"/>
      <c r="R328" s="7"/>
      <c r="S328" s="7"/>
      <c r="T328" s="7"/>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c r="BO328" s="2"/>
      <c r="BP328" s="2"/>
      <c r="BQ328" s="2"/>
      <c r="BR328" s="2"/>
      <c r="BS328" s="2"/>
      <c r="BT328" s="2"/>
      <c r="BU328" s="2"/>
      <c r="BV328" s="2"/>
      <c r="BW328" s="2"/>
      <c r="BX328" s="2"/>
      <c r="BY328" s="2"/>
      <c r="BZ328" s="2"/>
    </row>
    <row r="329" spans="1:78" x14ac:dyDescent="0.4">
      <c r="A329" s="2"/>
      <c r="B329" s="3"/>
      <c r="C329" s="4"/>
      <c r="D329" s="5"/>
      <c r="E329" s="5"/>
      <c r="F329" s="6"/>
      <c r="G329" s="6"/>
      <c r="H329" s="6"/>
      <c r="I329" s="6"/>
      <c r="J329" s="6"/>
      <c r="K329" s="6"/>
      <c r="L329" s="6"/>
      <c r="M329" s="6"/>
      <c r="N329" s="6"/>
      <c r="O329" s="6"/>
      <c r="P329" s="6"/>
      <c r="Q329" s="7"/>
      <c r="R329" s="7"/>
      <c r="S329" s="7"/>
      <c r="T329" s="7"/>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c r="BO329" s="2"/>
      <c r="BP329" s="2"/>
      <c r="BQ329" s="2"/>
      <c r="BR329" s="2"/>
      <c r="BS329" s="2"/>
      <c r="BT329" s="2"/>
      <c r="BU329" s="2"/>
      <c r="BV329" s="2"/>
      <c r="BW329" s="2"/>
      <c r="BX329" s="2"/>
      <c r="BY329" s="2"/>
      <c r="BZ329" s="2"/>
    </row>
    <row r="330" spans="1:78" x14ac:dyDescent="0.4">
      <c r="A330" s="2"/>
      <c r="B330" s="3"/>
      <c r="C330" s="4"/>
      <c r="D330" s="5"/>
      <c r="E330" s="5"/>
      <c r="F330" s="6"/>
      <c r="G330" s="6"/>
      <c r="H330" s="6"/>
      <c r="I330" s="6"/>
      <c r="J330" s="6"/>
      <c r="K330" s="6"/>
      <c r="L330" s="6"/>
      <c r="M330" s="6"/>
      <c r="N330" s="6"/>
      <c r="O330" s="6"/>
      <c r="P330" s="6"/>
      <c r="Q330" s="7"/>
      <c r="R330" s="7"/>
      <c r="S330" s="7"/>
      <c r="T330" s="7"/>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c r="BO330" s="2"/>
      <c r="BP330" s="2"/>
      <c r="BQ330" s="2"/>
      <c r="BR330" s="2"/>
      <c r="BS330" s="2"/>
      <c r="BT330" s="2"/>
      <c r="BU330" s="2"/>
      <c r="BV330" s="2"/>
      <c r="BW330" s="2"/>
      <c r="BX330" s="2"/>
      <c r="BY330" s="2"/>
      <c r="BZ330" s="2"/>
    </row>
    <row r="331" spans="1:78" x14ac:dyDescent="0.4">
      <c r="A331" s="2"/>
      <c r="B331" s="3"/>
      <c r="C331" s="4"/>
      <c r="D331" s="5"/>
      <c r="E331" s="5"/>
      <c r="F331" s="6"/>
      <c r="G331" s="6"/>
      <c r="H331" s="6"/>
      <c r="I331" s="6"/>
      <c r="J331" s="6"/>
      <c r="K331" s="6"/>
      <c r="L331" s="6"/>
      <c r="M331" s="6"/>
      <c r="N331" s="6"/>
      <c r="O331" s="6"/>
      <c r="P331" s="6"/>
      <c r="Q331" s="7"/>
      <c r="R331" s="7"/>
      <c r="S331" s="7"/>
      <c r="T331" s="7"/>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c r="BO331" s="2"/>
      <c r="BP331" s="2"/>
      <c r="BQ331" s="2"/>
      <c r="BR331" s="2"/>
      <c r="BS331" s="2"/>
      <c r="BT331" s="2"/>
      <c r="BU331" s="2"/>
      <c r="BV331" s="2"/>
      <c r="BW331" s="2"/>
      <c r="BX331" s="2"/>
      <c r="BY331" s="2"/>
      <c r="BZ331" s="2"/>
    </row>
    <row r="332" spans="1:78" x14ac:dyDescent="0.4">
      <c r="A332" s="2"/>
      <c r="B332" s="3"/>
      <c r="C332" s="4"/>
      <c r="D332" s="5"/>
      <c r="E332" s="5"/>
      <c r="F332" s="6"/>
      <c r="G332" s="6"/>
      <c r="H332" s="6"/>
      <c r="I332" s="6"/>
      <c r="J332" s="6"/>
      <c r="K332" s="6"/>
      <c r="L332" s="6"/>
      <c r="M332" s="6"/>
      <c r="N332" s="6"/>
      <c r="O332" s="6"/>
      <c r="P332" s="6"/>
      <c r="Q332" s="7"/>
      <c r="R332" s="7"/>
      <c r="S332" s="7"/>
      <c r="T332" s="7"/>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c r="BO332" s="2"/>
      <c r="BP332" s="2"/>
      <c r="BQ332" s="2"/>
      <c r="BR332" s="2"/>
      <c r="BS332" s="2"/>
      <c r="BT332" s="2"/>
      <c r="BU332" s="2"/>
      <c r="BV332" s="2"/>
      <c r="BW332" s="2"/>
      <c r="BX332" s="2"/>
      <c r="BY332" s="2"/>
      <c r="BZ332" s="2"/>
    </row>
    <row r="333" spans="1:78" x14ac:dyDescent="0.4">
      <c r="A333" s="2"/>
      <c r="B333" s="3"/>
      <c r="C333" s="4"/>
      <c r="D333" s="5"/>
      <c r="E333" s="5"/>
      <c r="F333" s="6"/>
      <c r="G333" s="6"/>
      <c r="H333" s="6"/>
      <c r="I333" s="6"/>
      <c r="J333" s="6"/>
      <c r="K333" s="6"/>
      <c r="L333" s="6"/>
      <c r="M333" s="6"/>
      <c r="N333" s="6"/>
      <c r="O333" s="6"/>
      <c r="P333" s="6"/>
      <c r="Q333" s="7"/>
      <c r="R333" s="7"/>
      <c r="S333" s="7"/>
      <c r="T333" s="7"/>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c r="BO333" s="2"/>
      <c r="BP333" s="2"/>
      <c r="BQ333" s="2"/>
      <c r="BR333" s="2"/>
      <c r="BS333" s="2"/>
      <c r="BT333" s="2"/>
      <c r="BU333" s="2"/>
      <c r="BV333" s="2"/>
      <c r="BW333" s="2"/>
      <c r="BX333" s="2"/>
      <c r="BY333" s="2"/>
      <c r="BZ333" s="2"/>
    </row>
    <row r="334" spans="1:78" x14ac:dyDescent="0.4">
      <c r="A334" s="2"/>
      <c r="B334" s="3"/>
      <c r="C334" s="4"/>
      <c r="D334" s="5"/>
      <c r="E334" s="5"/>
      <c r="F334" s="6"/>
      <c r="G334" s="6"/>
      <c r="H334" s="6"/>
      <c r="I334" s="6"/>
      <c r="J334" s="6"/>
      <c r="K334" s="6"/>
      <c r="L334" s="6"/>
      <c r="M334" s="6"/>
      <c r="N334" s="6"/>
      <c r="O334" s="6"/>
      <c r="P334" s="6"/>
      <c r="Q334" s="7"/>
      <c r="R334" s="7"/>
      <c r="S334" s="7"/>
      <c r="T334" s="7"/>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c r="BO334" s="2"/>
      <c r="BP334" s="2"/>
      <c r="BQ334" s="2"/>
      <c r="BR334" s="2"/>
      <c r="BS334" s="2"/>
      <c r="BT334" s="2"/>
      <c r="BU334" s="2"/>
      <c r="BV334" s="2"/>
      <c r="BW334" s="2"/>
      <c r="BX334" s="2"/>
      <c r="BY334" s="2"/>
      <c r="BZ334" s="2"/>
    </row>
    <row r="335" spans="1:78" x14ac:dyDescent="0.4">
      <c r="A335" s="2"/>
      <c r="B335" s="3"/>
      <c r="C335" s="4"/>
      <c r="D335" s="5"/>
      <c r="E335" s="5"/>
      <c r="F335" s="6"/>
      <c r="G335" s="6"/>
      <c r="H335" s="6"/>
      <c r="I335" s="6"/>
      <c r="J335" s="6"/>
      <c r="K335" s="6"/>
      <c r="L335" s="6"/>
      <c r="M335" s="6"/>
      <c r="N335" s="6"/>
      <c r="O335" s="6"/>
      <c r="P335" s="6"/>
      <c r="Q335" s="7"/>
      <c r="R335" s="7"/>
      <c r="S335" s="7"/>
      <c r="T335" s="7"/>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c r="BO335" s="2"/>
      <c r="BP335" s="2"/>
      <c r="BQ335" s="2"/>
      <c r="BR335" s="2"/>
      <c r="BS335" s="2"/>
      <c r="BT335" s="2"/>
      <c r="BU335" s="2"/>
      <c r="BV335" s="2"/>
      <c r="BW335" s="2"/>
      <c r="BX335" s="2"/>
      <c r="BY335" s="2"/>
      <c r="BZ335" s="2"/>
    </row>
    <row r="336" spans="1:78" x14ac:dyDescent="0.4">
      <c r="A336" s="2"/>
      <c r="B336" s="3"/>
      <c r="C336" s="4"/>
      <c r="D336" s="5"/>
      <c r="E336" s="5"/>
      <c r="F336" s="6"/>
      <c r="G336" s="6"/>
      <c r="H336" s="6"/>
      <c r="I336" s="6"/>
      <c r="J336" s="6"/>
      <c r="K336" s="6"/>
      <c r="L336" s="6"/>
      <c r="M336" s="6"/>
      <c r="N336" s="6"/>
      <c r="O336" s="6"/>
      <c r="P336" s="6"/>
      <c r="Q336" s="7"/>
      <c r="R336" s="7"/>
      <c r="S336" s="7"/>
      <c r="T336" s="7"/>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c r="BO336" s="2"/>
      <c r="BP336" s="2"/>
      <c r="BQ336" s="2"/>
      <c r="BR336" s="2"/>
      <c r="BS336" s="2"/>
      <c r="BT336" s="2"/>
      <c r="BU336" s="2"/>
      <c r="BV336" s="2"/>
      <c r="BW336" s="2"/>
      <c r="BX336" s="2"/>
      <c r="BY336" s="2"/>
      <c r="BZ336" s="2"/>
    </row>
    <row r="337" spans="1:78" x14ac:dyDescent="0.4">
      <c r="A337" s="2"/>
      <c r="B337" s="3"/>
      <c r="C337" s="4"/>
      <c r="D337" s="5"/>
      <c r="E337" s="5"/>
      <c r="F337" s="6"/>
      <c r="G337" s="6"/>
      <c r="H337" s="6"/>
      <c r="I337" s="6"/>
      <c r="J337" s="6"/>
      <c r="K337" s="6"/>
      <c r="L337" s="6"/>
      <c r="M337" s="6"/>
      <c r="N337" s="6"/>
      <c r="O337" s="6"/>
      <c r="P337" s="6"/>
      <c r="Q337" s="7"/>
      <c r="R337" s="7"/>
      <c r="S337" s="7"/>
      <c r="T337" s="7"/>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c r="BO337" s="2"/>
      <c r="BP337" s="2"/>
      <c r="BQ337" s="2"/>
      <c r="BR337" s="2"/>
      <c r="BS337" s="2"/>
      <c r="BT337" s="2"/>
      <c r="BU337" s="2"/>
      <c r="BV337" s="2"/>
      <c r="BW337" s="2"/>
      <c r="BX337" s="2"/>
      <c r="BY337" s="2"/>
      <c r="BZ337" s="2"/>
    </row>
    <row r="338" spans="1:78" x14ac:dyDescent="0.4">
      <c r="A338" s="2"/>
      <c r="B338" s="3"/>
      <c r="C338" s="4"/>
      <c r="D338" s="5"/>
      <c r="E338" s="5"/>
      <c r="F338" s="6"/>
      <c r="G338" s="6"/>
      <c r="H338" s="6"/>
      <c r="I338" s="6"/>
      <c r="J338" s="6"/>
      <c r="K338" s="6"/>
      <c r="L338" s="6"/>
      <c r="M338" s="6"/>
      <c r="N338" s="6"/>
      <c r="O338" s="6"/>
      <c r="P338" s="6"/>
      <c r="Q338" s="7"/>
      <c r="R338" s="7"/>
      <c r="S338" s="7"/>
      <c r="T338" s="7"/>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c r="BO338" s="2"/>
      <c r="BP338" s="2"/>
      <c r="BQ338" s="2"/>
      <c r="BR338" s="2"/>
      <c r="BS338" s="2"/>
      <c r="BT338" s="2"/>
      <c r="BU338" s="2"/>
      <c r="BV338" s="2"/>
      <c r="BW338" s="2"/>
      <c r="BX338" s="2"/>
      <c r="BY338" s="2"/>
      <c r="BZ338" s="2"/>
    </row>
    <row r="339" spans="1:78" x14ac:dyDescent="0.4">
      <c r="A339" s="2"/>
      <c r="B339" s="3"/>
      <c r="C339" s="4"/>
      <c r="D339" s="5"/>
      <c r="E339" s="5"/>
      <c r="F339" s="6"/>
      <c r="G339" s="6"/>
      <c r="H339" s="6"/>
      <c r="I339" s="6"/>
      <c r="J339" s="6"/>
      <c r="K339" s="6"/>
      <c r="L339" s="6"/>
      <c r="M339" s="6"/>
      <c r="N339" s="6"/>
      <c r="O339" s="6"/>
      <c r="P339" s="6"/>
      <c r="Q339" s="7"/>
      <c r="R339" s="7"/>
      <c r="S339" s="7"/>
      <c r="T339" s="7"/>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c r="BO339" s="2"/>
      <c r="BP339" s="2"/>
      <c r="BQ339" s="2"/>
      <c r="BR339" s="2"/>
      <c r="BS339" s="2"/>
      <c r="BT339" s="2"/>
      <c r="BU339" s="2"/>
      <c r="BV339" s="2"/>
      <c r="BW339" s="2"/>
      <c r="BX339" s="2"/>
      <c r="BY339" s="2"/>
      <c r="BZ339" s="2"/>
    </row>
    <row r="340" spans="1:78" x14ac:dyDescent="0.4">
      <c r="A340" s="2"/>
      <c r="B340" s="3"/>
      <c r="C340" s="4"/>
      <c r="D340" s="5"/>
      <c r="E340" s="5"/>
      <c r="F340" s="6"/>
      <c r="G340" s="6"/>
      <c r="H340" s="6"/>
      <c r="I340" s="6"/>
      <c r="J340" s="6"/>
      <c r="K340" s="6"/>
      <c r="L340" s="6"/>
      <c r="M340" s="6"/>
      <c r="N340" s="6"/>
      <c r="O340" s="6"/>
      <c r="P340" s="6"/>
      <c r="Q340" s="7"/>
      <c r="R340" s="7"/>
      <c r="S340" s="7"/>
      <c r="T340" s="7"/>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c r="BO340" s="2"/>
      <c r="BP340" s="2"/>
      <c r="BQ340" s="2"/>
      <c r="BR340" s="2"/>
      <c r="BS340" s="2"/>
      <c r="BT340" s="2"/>
      <c r="BU340" s="2"/>
      <c r="BV340" s="2"/>
      <c r="BW340" s="2"/>
      <c r="BX340" s="2"/>
      <c r="BY340" s="2"/>
      <c r="BZ340" s="2"/>
    </row>
    <row r="341" spans="1:78" x14ac:dyDescent="0.4">
      <c r="A341" s="2"/>
      <c r="B341" s="3"/>
      <c r="C341" s="4"/>
      <c r="D341" s="5"/>
      <c r="E341" s="5"/>
      <c r="F341" s="6"/>
      <c r="G341" s="6"/>
      <c r="H341" s="6"/>
      <c r="I341" s="6"/>
      <c r="J341" s="6"/>
      <c r="K341" s="6"/>
      <c r="L341" s="6"/>
      <c r="M341" s="6"/>
      <c r="N341" s="6"/>
      <c r="O341" s="6"/>
      <c r="P341" s="6"/>
      <c r="Q341" s="7"/>
      <c r="R341" s="7"/>
      <c r="S341" s="7"/>
      <c r="T341" s="7"/>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c r="BO341" s="2"/>
      <c r="BP341" s="2"/>
      <c r="BQ341" s="2"/>
      <c r="BR341" s="2"/>
      <c r="BS341" s="2"/>
      <c r="BT341" s="2"/>
      <c r="BU341" s="2"/>
      <c r="BV341" s="2"/>
      <c r="BW341" s="2"/>
      <c r="BX341" s="2"/>
      <c r="BY341" s="2"/>
      <c r="BZ341" s="2"/>
    </row>
    <row r="342" spans="1:78" x14ac:dyDescent="0.4">
      <c r="A342" s="2"/>
      <c r="B342" s="3"/>
      <c r="C342" s="4"/>
      <c r="D342" s="5"/>
      <c r="E342" s="5"/>
      <c r="F342" s="6"/>
      <c r="G342" s="6"/>
      <c r="H342" s="6"/>
      <c r="I342" s="6"/>
      <c r="J342" s="6"/>
      <c r="K342" s="6"/>
      <c r="L342" s="6"/>
      <c r="M342" s="6"/>
      <c r="N342" s="6"/>
      <c r="O342" s="6"/>
      <c r="P342" s="6"/>
      <c r="Q342" s="7"/>
      <c r="R342" s="7"/>
      <c r="S342" s="7"/>
      <c r="T342" s="7"/>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c r="BO342" s="2"/>
      <c r="BP342" s="2"/>
      <c r="BQ342" s="2"/>
      <c r="BR342" s="2"/>
      <c r="BS342" s="2"/>
      <c r="BT342" s="2"/>
      <c r="BU342" s="2"/>
      <c r="BV342" s="2"/>
      <c r="BW342" s="2"/>
      <c r="BX342" s="2"/>
      <c r="BY342" s="2"/>
      <c r="BZ342" s="2"/>
    </row>
    <row r="343" spans="1:78" x14ac:dyDescent="0.4">
      <c r="A343" s="2"/>
      <c r="B343" s="3"/>
      <c r="C343" s="4"/>
      <c r="D343" s="5"/>
      <c r="E343" s="5"/>
      <c r="F343" s="6"/>
      <c r="G343" s="6"/>
      <c r="H343" s="6"/>
      <c r="I343" s="6"/>
      <c r="J343" s="6"/>
      <c r="K343" s="6"/>
      <c r="L343" s="6"/>
      <c r="M343" s="6"/>
      <c r="N343" s="6"/>
      <c r="O343" s="6"/>
      <c r="P343" s="6"/>
      <c r="Q343" s="7"/>
      <c r="R343" s="7"/>
      <c r="S343" s="7"/>
      <c r="T343" s="7"/>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c r="BO343" s="2"/>
      <c r="BP343" s="2"/>
      <c r="BQ343" s="2"/>
      <c r="BR343" s="2"/>
      <c r="BS343" s="2"/>
      <c r="BT343" s="2"/>
      <c r="BU343" s="2"/>
      <c r="BV343" s="2"/>
      <c r="BW343" s="2"/>
      <c r="BX343" s="2"/>
      <c r="BY343" s="2"/>
      <c r="BZ343" s="2"/>
    </row>
    <row r="344" spans="1:78" x14ac:dyDescent="0.4">
      <c r="A344" s="2"/>
      <c r="B344" s="3"/>
      <c r="C344" s="4"/>
      <c r="D344" s="5"/>
      <c r="E344" s="5"/>
      <c r="F344" s="6"/>
      <c r="G344" s="6"/>
      <c r="H344" s="6"/>
      <c r="I344" s="6"/>
      <c r="J344" s="6"/>
      <c r="K344" s="6"/>
      <c r="L344" s="6"/>
      <c r="M344" s="6"/>
      <c r="N344" s="6"/>
      <c r="O344" s="6"/>
      <c r="P344" s="6"/>
      <c r="Q344" s="7"/>
      <c r="R344" s="7"/>
      <c r="S344" s="7"/>
      <c r="T344" s="7"/>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c r="BO344" s="2"/>
      <c r="BP344" s="2"/>
      <c r="BQ344" s="2"/>
      <c r="BR344" s="2"/>
      <c r="BS344" s="2"/>
      <c r="BT344" s="2"/>
      <c r="BU344" s="2"/>
      <c r="BV344" s="2"/>
      <c r="BW344" s="2"/>
      <c r="BX344" s="2"/>
      <c r="BY344" s="2"/>
      <c r="BZ344" s="2"/>
    </row>
    <row r="345" spans="1:78" x14ac:dyDescent="0.4">
      <c r="A345" s="2"/>
      <c r="B345" s="3"/>
      <c r="C345" s="4"/>
      <c r="D345" s="5"/>
      <c r="E345" s="5"/>
      <c r="F345" s="6"/>
      <c r="G345" s="6"/>
      <c r="H345" s="6"/>
      <c r="I345" s="6"/>
      <c r="J345" s="6"/>
      <c r="K345" s="6"/>
      <c r="L345" s="6"/>
      <c r="M345" s="6"/>
      <c r="N345" s="6"/>
      <c r="O345" s="6"/>
      <c r="P345" s="6"/>
      <c r="Q345" s="7"/>
      <c r="R345" s="7"/>
      <c r="S345" s="7"/>
      <c r="T345" s="7"/>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c r="BO345" s="2"/>
      <c r="BP345" s="2"/>
      <c r="BQ345" s="2"/>
      <c r="BR345" s="2"/>
      <c r="BS345" s="2"/>
      <c r="BT345" s="2"/>
      <c r="BU345" s="2"/>
      <c r="BV345" s="2"/>
      <c r="BW345" s="2"/>
      <c r="BX345" s="2"/>
      <c r="BY345" s="2"/>
      <c r="BZ345" s="2"/>
    </row>
    <row r="346" spans="1:78" x14ac:dyDescent="0.4">
      <c r="A346" s="2"/>
      <c r="B346" s="3"/>
      <c r="C346" s="4"/>
      <c r="D346" s="5"/>
      <c r="E346" s="5"/>
      <c r="F346" s="6"/>
      <c r="G346" s="6"/>
      <c r="H346" s="6"/>
      <c r="I346" s="6"/>
      <c r="J346" s="6"/>
      <c r="K346" s="6"/>
      <c r="L346" s="6"/>
      <c r="M346" s="6"/>
      <c r="N346" s="6"/>
      <c r="O346" s="6"/>
      <c r="P346" s="6"/>
      <c r="Q346" s="7"/>
      <c r="R346" s="7"/>
      <c r="S346" s="7"/>
      <c r="T346" s="7"/>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2"/>
      <c r="BQ346" s="2"/>
      <c r="BR346" s="2"/>
      <c r="BS346" s="2"/>
      <c r="BT346" s="2"/>
      <c r="BU346" s="2"/>
      <c r="BV346" s="2"/>
      <c r="BW346" s="2"/>
      <c r="BX346" s="2"/>
      <c r="BY346" s="2"/>
      <c r="BZ346" s="2"/>
    </row>
    <row r="347" spans="1:78" x14ac:dyDescent="0.4">
      <c r="A347" s="2"/>
      <c r="B347" s="3"/>
      <c r="C347" s="4"/>
      <c r="D347" s="5"/>
      <c r="E347" s="5"/>
      <c r="F347" s="6"/>
      <c r="G347" s="6"/>
      <c r="H347" s="6"/>
      <c r="I347" s="6"/>
      <c r="J347" s="6"/>
      <c r="K347" s="6"/>
      <c r="L347" s="6"/>
      <c r="M347" s="6"/>
      <c r="N347" s="6"/>
      <c r="O347" s="6"/>
      <c r="P347" s="6"/>
      <c r="Q347" s="7"/>
      <c r="R347" s="7"/>
      <c r="S347" s="7"/>
      <c r="T347" s="7"/>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2"/>
      <c r="BQ347" s="2"/>
      <c r="BR347" s="2"/>
      <c r="BS347" s="2"/>
      <c r="BT347" s="2"/>
      <c r="BU347" s="2"/>
      <c r="BV347" s="2"/>
      <c r="BW347" s="2"/>
      <c r="BX347" s="2"/>
      <c r="BY347" s="2"/>
      <c r="BZ347" s="2"/>
    </row>
    <row r="348" spans="1:78" x14ac:dyDescent="0.4">
      <c r="A348" s="2"/>
      <c r="B348" s="3"/>
      <c r="C348" s="4"/>
      <c r="D348" s="5"/>
      <c r="E348" s="5"/>
      <c r="F348" s="6"/>
      <c r="G348" s="6"/>
      <c r="H348" s="6"/>
      <c r="I348" s="6"/>
      <c r="J348" s="6"/>
      <c r="K348" s="6"/>
      <c r="L348" s="6"/>
      <c r="M348" s="6"/>
      <c r="N348" s="6"/>
      <c r="O348" s="6"/>
      <c r="P348" s="6"/>
      <c r="Q348" s="7"/>
      <c r="R348" s="7"/>
      <c r="S348" s="7"/>
      <c r="T348" s="7"/>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2"/>
      <c r="BQ348" s="2"/>
      <c r="BR348" s="2"/>
      <c r="BS348" s="2"/>
      <c r="BT348" s="2"/>
      <c r="BU348" s="2"/>
      <c r="BV348" s="2"/>
      <c r="BW348" s="2"/>
      <c r="BX348" s="2"/>
      <c r="BY348" s="2"/>
      <c r="BZ348" s="2"/>
    </row>
    <row r="349" spans="1:78" x14ac:dyDescent="0.4">
      <c r="A349" s="2"/>
      <c r="B349" s="3"/>
      <c r="C349" s="4"/>
      <c r="D349" s="5"/>
      <c r="E349" s="5"/>
      <c r="F349" s="6"/>
      <c r="G349" s="6"/>
      <c r="H349" s="6"/>
      <c r="I349" s="6"/>
      <c r="J349" s="6"/>
      <c r="K349" s="6"/>
      <c r="L349" s="6"/>
      <c r="M349" s="6"/>
      <c r="N349" s="6"/>
      <c r="O349" s="6"/>
      <c r="P349" s="6"/>
      <c r="Q349" s="7"/>
      <c r="R349" s="7"/>
      <c r="S349" s="7"/>
      <c r="T349" s="7"/>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c r="BO349" s="2"/>
      <c r="BP349" s="2"/>
      <c r="BQ349" s="2"/>
      <c r="BR349" s="2"/>
      <c r="BS349" s="2"/>
      <c r="BT349" s="2"/>
      <c r="BU349" s="2"/>
      <c r="BV349" s="2"/>
      <c r="BW349" s="2"/>
      <c r="BX349" s="2"/>
      <c r="BY349" s="2"/>
      <c r="BZ349" s="2"/>
    </row>
    <row r="350" spans="1:78" x14ac:dyDescent="0.4">
      <c r="A350" s="2"/>
      <c r="B350" s="3"/>
      <c r="C350" s="4"/>
      <c r="D350" s="5"/>
      <c r="E350" s="5"/>
      <c r="F350" s="6"/>
      <c r="G350" s="6"/>
      <c r="H350" s="6"/>
      <c r="I350" s="6"/>
      <c r="J350" s="6"/>
      <c r="K350" s="6"/>
      <c r="L350" s="6"/>
      <c r="M350" s="6"/>
      <c r="N350" s="6"/>
      <c r="O350" s="6"/>
      <c r="P350" s="6"/>
      <c r="Q350" s="7"/>
      <c r="R350" s="7"/>
      <c r="S350" s="7"/>
      <c r="T350" s="7"/>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c r="BO350" s="2"/>
      <c r="BP350" s="2"/>
      <c r="BQ350" s="2"/>
      <c r="BR350" s="2"/>
      <c r="BS350" s="2"/>
      <c r="BT350" s="2"/>
      <c r="BU350" s="2"/>
      <c r="BV350" s="2"/>
      <c r="BW350" s="2"/>
      <c r="BX350" s="2"/>
      <c r="BY350" s="2"/>
      <c r="BZ350" s="2"/>
    </row>
    <row r="351" spans="1:78" x14ac:dyDescent="0.4">
      <c r="A351" s="2"/>
      <c r="B351" s="3"/>
      <c r="C351" s="4"/>
      <c r="D351" s="5"/>
      <c r="E351" s="5"/>
      <c r="F351" s="6"/>
      <c r="G351" s="6"/>
      <c r="H351" s="6"/>
      <c r="I351" s="6"/>
      <c r="J351" s="6"/>
      <c r="K351" s="6"/>
      <c r="L351" s="6"/>
      <c r="M351" s="6"/>
      <c r="N351" s="6"/>
      <c r="O351" s="6"/>
      <c r="P351" s="6"/>
      <c r="Q351" s="7"/>
      <c r="R351" s="7"/>
      <c r="S351" s="7"/>
      <c r="T351" s="7"/>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c r="BO351" s="2"/>
      <c r="BP351" s="2"/>
      <c r="BQ351" s="2"/>
      <c r="BR351" s="2"/>
      <c r="BS351" s="2"/>
      <c r="BT351" s="2"/>
      <c r="BU351" s="2"/>
      <c r="BV351" s="2"/>
      <c r="BW351" s="2"/>
      <c r="BX351" s="2"/>
      <c r="BY351" s="2"/>
      <c r="BZ351" s="2"/>
    </row>
    <row r="352" spans="1:78" x14ac:dyDescent="0.4">
      <c r="A352" s="2"/>
      <c r="B352" s="3"/>
      <c r="C352" s="4"/>
      <c r="D352" s="5"/>
      <c r="E352" s="5"/>
      <c r="F352" s="6"/>
      <c r="G352" s="6"/>
      <c r="H352" s="6"/>
      <c r="I352" s="6"/>
      <c r="J352" s="6"/>
      <c r="K352" s="6"/>
      <c r="L352" s="6"/>
      <c r="M352" s="6"/>
      <c r="N352" s="6"/>
      <c r="O352" s="6"/>
      <c r="P352" s="6"/>
      <c r="Q352" s="7"/>
      <c r="R352" s="7"/>
      <c r="S352" s="7"/>
      <c r="T352" s="7"/>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c r="BO352" s="2"/>
      <c r="BP352" s="2"/>
      <c r="BQ352" s="2"/>
      <c r="BR352" s="2"/>
      <c r="BS352" s="2"/>
      <c r="BT352" s="2"/>
      <c r="BU352" s="2"/>
      <c r="BV352" s="2"/>
      <c r="BW352" s="2"/>
      <c r="BX352" s="2"/>
      <c r="BY352" s="2"/>
      <c r="BZ352" s="2"/>
    </row>
    <row r="353" spans="1:78" x14ac:dyDescent="0.4">
      <c r="A353" s="2"/>
      <c r="B353" s="3"/>
      <c r="C353" s="4"/>
      <c r="D353" s="5"/>
      <c r="E353" s="5"/>
      <c r="F353" s="6"/>
      <c r="G353" s="6"/>
      <c r="H353" s="6"/>
      <c r="I353" s="6"/>
      <c r="J353" s="6"/>
      <c r="K353" s="6"/>
      <c r="L353" s="6"/>
      <c r="M353" s="6"/>
      <c r="N353" s="6"/>
      <c r="O353" s="6"/>
      <c r="P353" s="6"/>
      <c r="Q353" s="7"/>
      <c r="R353" s="7"/>
      <c r="S353" s="7"/>
      <c r="T353" s="7"/>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c r="BO353" s="2"/>
      <c r="BP353" s="2"/>
      <c r="BQ353" s="2"/>
      <c r="BR353" s="2"/>
      <c r="BS353" s="2"/>
      <c r="BT353" s="2"/>
      <c r="BU353" s="2"/>
      <c r="BV353" s="2"/>
      <c r="BW353" s="2"/>
      <c r="BX353" s="2"/>
      <c r="BY353" s="2"/>
      <c r="BZ353" s="2"/>
    </row>
    <row r="354" spans="1:78" x14ac:dyDescent="0.4">
      <c r="A354" s="2"/>
      <c r="B354" s="3"/>
      <c r="C354" s="4"/>
      <c r="D354" s="5"/>
      <c r="E354" s="5"/>
      <c r="F354" s="6"/>
      <c r="G354" s="6"/>
      <c r="H354" s="6"/>
      <c r="I354" s="6"/>
      <c r="J354" s="6"/>
      <c r="K354" s="6"/>
      <c r="L354" s="6"/>
      <c r="M354" s="6"/>
      <c r="N354" s="6"/>
      <c r="O354" s="6"/>
      <c r="P354" s="6"/>
      <c r="Q354" s="7"/>
      <c r="R354" s="7"/>
      <c r="S354" s="7"/>
      <c r="T354" s="7"/>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c r="BO354" s="2"/>
      <c r="BP354" s="2"/>
      <c r="BQ354" s="2"/>
      <c r="BR354" s="2"/>
      <c r="BS354" s="2"/>
      <c r="BT354" s="2"/>
      <c r="BU354" s="2"/>
      <c r="BV354" s="2"/>
      <c r="BW354" s="2"/>
      <c r="BX354" s="2"/>
      <c r="BY354" s="2"/>
      <c r="BZ354" s="2"/>
    </row>
    <row r="355" spans="1:78" x14ac:dyDescent="0.4">
      <c r="A355" s="2"/>
      <c r="B355" s="3"/>
      <c r="C355" s="4"/>
      <c r="D355" s="5"/>
      <c r="E355" s="5"/>
      <c r="F355" s="6"/>
      <c r="G355" s="6"/>
      <c r="H355" s="6"/>
      <c r="I355" s="6"/>
      <c r="J355" s="6"/>
      <c r="K355" s="6"/>
      <c r="L355" s="6"/>
      <c r="M355" s="6"/>
      <c r="N355" s="6"/>
      <c r="O355" s="6"/>
      <c r="P355" s="6"/>
      <c r="Q355" s="7"/>
      <c r="R355" s="7"/>
      <c r="S355" s="7"/>
      <c r="T355" s="7"/>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c r="BO355" s="2"/>
      <c r="BP355" s="2"/>
      <c r="BQ355" s="2"/>
      <c r="BR355" s="2"/>
      <c r="BS355" s="2"/>
      <c r="BT355" s="2"/>
      <c r="BU355" s="2"/>
      <c r="BV355" s="2"/>
      <c r="BW355" s="2"/>
      <c r="BX355" s="2"/>
      <c r="BY355" s="2"/>
      <c r="BZ355" s="2"/>
    </row>
    <row r="356" spans="1:78" x14ac:dyDescent="0.4">
      <c r="A356" s="2"/>
      <c r="B356" s="3"/>
      <c r="C356" s="4"/>
      <c r="D356" s="5"/>
      <c r="E356" s="5"/>
      <c r="F356" s="6"/>
      <c r="G356" s="6"/>
      <c r="H356" s="6"/>
      <c r="I356" s="6"/>
      <c r="J356" s="6"/>
      <c r="K356" s="6"/>
      <c r="L356" s="6"/>
      <c r="M356" s="6"/>
      <c r="N356" s="6"/>
      <c r="O356" s="6"/>
      <c r="P356" s="6"/>
      <c r="Q356" s="7"/>
      <c r="R356" s="7"/>
      <c r="S356" s="7"/>
      <c r="T356" s="7"/>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c r="BO356" s="2"/>
      <c r="BP356" s="2"/>
      <c r="BQ356" s="2"/>
      <c r="BR356" s="2"/>
      <c r="BS356" s="2"/>
      <c r="BT356" s="2"/>
      <c r="BU356" s="2"/>
      <c r="BV356" s="2"/>
      <c r="BW356" s="2"/>
      <c r="BX356" s="2"/>
      <c r="BY356" s="2"/>
      <c r="BZ356" s="2"/>
    </row>
    <row r="357" spans="1:78" x14ac:dyDescent="0.4">
      <c r="A357" s="2"/>
      <c r="B357" s="3"/>
      <c r="C357" s="4"/>
      <c r="D357" s="5"/>
      <c r="E357" s="5"/>
      <c r="F357" s="6"/>
      <c r="G357" s="6"/>
      <c r="H357" s="6"/>
      <c r="I357" s="6"/>
      <c r="J357" s="6"/>
      <c r="K357" s="6"/>
      <c r="L357" s="6"/>
      <c r="M357" s="6"/>
      <c r="N357" s="6"/>
      <c r="O357" s="6"/>
      <c r="P357" s="6"/>
      <c r="Q357" s="7"/>
      <c r="R357" s="7"/>
      <c r="S357" s="7"/>
      <c r="T357" s="7"/>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c r="BO357" s="2"/>
      <c r="BP357" s="2"/>
      <c r="BQ357" s="2"/>
      <c r="BR357" s="2"/>
      <c r="BS357" s="2"/>
      <c r="BT357" s="2"/>
      <c r="BU357" s="2"/>
      <c r="BV357" s="2"/>
      <c r="BW357" s="2"/>
      <c r="BX357" s="2"/>
      <c r="BY357" s="2"/>
      <c r="BZ357" s="2"/>
    </row>
    <row r="358" spans="1:78" x14ac:dyDescent="0.4">
      <c r="A358" s="2"/>
      <c r="B358" s="3"/>
      <c r="C358" s="4"/>
      <c r="D358" s="5"/>
      <c r="E358" s="5"/>
      <c r="F358" s="6"/>
      <c r="G358" s="6"/>
      <c r="H358" s="6"/>
      <c r="I358" s="6"/>
      <c r="J358" s="6"/>
      <c r="K358" s="6"/>
      <c r="L358" s="6"/>
      <c r="M358" s="6"/>
      <c r="N358" s="6"/>
      <c r="O358" s="6"/>
      <c r="P358" s="6"/>
      <c r="Q358" s="7"/>
      <c r="R358" s="7"/>
      <c r="S358" s="7"/>
      <c r="T358" s="7"/>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c r="BO358" s="2"/>
      <c r="BP358" s="2"/>
      <c r="BQ358" s="2"/>
      <c r="BR358" s="2"/>
      <c r="BS358" s="2"/>
      <c r="BT358" s="2"/>
      <c r="BU358" s="2"/>
      <c r="BV358" s="2"/>
      <c r="BW358" s="2"/>
      <c r="BX358" s="2"/>
      <c r="BY358" s="2"/>
      <c r="BZ358" s="2"/>
    </row>
    <row r="359" spans="1:78" x14ac:dyDescent="0.4">
      <c r="A359" s="2"/>
      <c r="B359" s="3"/>
      <c r="C359" s="4"/>
      <c r="D359" s="5"/>
      <c r="E359" s="5"/>
      <c r="F359" s="6"/>
      <c r="G359" s="6"/>
      <c r="H359" s="6"/>
      <c r="I359" s="6"/>
      <c r="J359" s="6"/>
      <c r="K359" s="6"/>
      <c r="L359" s="6"/>
      <c r="M359" s="6"/>
      <c r="N359" s="6"/>
      <c r="O359" s="6"/>
      <c r="P359" s="6"/>
      <c r="Q359" s="7"/>
      <c r="R359" s="7"/>
      <c r="S359" s="7"/>
      <c r="T359" s="7"/>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c r="BO359" s="2"/>
      <c r="BP359" s="2"/>
      <c r="BQ359" s="2"/>
      <c r="BR359" s="2"/>
      <c r="BS359" s="2"/>
      <c r="BT359" s="2"/>
      <c r="BU359" s="2"/>
      <c r="BV359" s="2"/>
      <c r="BW359" s="2"/>
      <c r="BX359" s="2"/>
      <c r="BY359" s="2"/>
      <c r="BZ359" s="2"/>
    </row>
    <row r="360" spans="1:78" x14ac:dyDescent="0.4">
      <c r="A360" s="2"/>
      <c r="B360" s="3"/>
      <c r="C360" s="4"/>
      <c r="D360" s="5"/>
      <c r="E360" s="5"/>
      <c r="F360" s="6"/>
      <c r="G360" s="6"/>
      <c r="H360" s="6"/>
      <c r="I360" s="6"/>
      <c r="J360" s="6"/>
      <c r="K360" s="6"/>
      <c r="L360" s="6"/>
      <c r="M360" s="6"/>
      <c r="N360" s="6"/>
      <c r="O360" s="6"/>
      <c r="P360" s="6"/>
      <c r="Q360" s="7"/>
      <c r="R360" s="7"/>
      <c r="S360" s="7"/>
      <c r="T360" s="7"/>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c r="BO360" s="2"/>
      <c r="BP360" s="2"/>
      <c r="BQ360" s="2"/>
      <c r="BR360" s="2"/>
      <c r="BS360" s="2"/>
      <c r="BT360" s="2"/>
      <c r="BU360" s="2"/>
      <c r="BV360" s="2"/>
      <c r="BW360" s="2"/>
      <c r="BX360" s="2"/>
      <c r="BY360" s="2"/>
      <c r="BZ360" s="2"/>
    </row>
    <row r="361" spans="1:78" x14ac:dyDescent="0.4">
      <c r="A361" s="2"/>
      <c r="B361" s="3"/>
      <c r="C361" s="4"/>
      <c r="D361" s="5"/>
      <c r="E361" s="5"/>
      <c r="F361" s="6"/>
      <c r="G361" s="6"/>
      <c r="H361" s="6"/>
      <c r="I361" s="6"/>
      <c r="J361" s="6"/>
      <c r="K361" s="6"/>
      <c r="L361" s="6"/>
      <c r="M361" s="6"/>
      <c r="N361" s="6"/>
      <c r="O361" s="6"/>
      <c r="P361" s="6"/>
      <c r="Q361" s="7"/>
      <c r="R361" s="7"/>
      <c r="S361" s="7"/>
      <c r="T361" s="7"/>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c r="BO361" s="2"/>
      <c r="BP361" s="2"/>
      <c r="BQ361" s="2"/>
      <c r="BR361" s="2"/>
      <c r="BS361" s="2"/>
      <c r="BT361" s="2"/>
      <c r="BU361" s="2"/>
      <c r="BV361" s="2"/>
      <c r="BW361" s="2"/>
      <c r="BX361" s="2"/>
      <c r="BY361" s="2"/>
      <c r="BZ361" s="2"/>
    </row>
    <row r="362" spans="1:78" x14ac:dyDescent="0.4">
      <c r="A362" s="2"/>
      <c r="B362" s="3"/>
      <c r="C362" s="4"/>
      <c r="D362" s="5"/>
      <c r="E362" s="5"/>
      <c r="F362" s="6"/>
      <c r="G362" s="6"/>
      <c r="H362" s="6"/>
      <c r="I362" s="6"/>
      <c r="J362" s="6"/>
      <c r="K362" s="6"/>
      <c r="L362" s="6"/>
      <c r="M362" s="6"/>
      <c r="N362" s="6"/>
      <c r="O362" s="6"/>
      <c r="P362" s="6"/>
      <c r="Q362" s="7"/>
      <c r="R362" s="7"/>
      <c r="S362" s="7"/>
      <c r="T362" s="7"/>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c r="BO362" s="2"/>
      <c r="BP362" s="2"/>
      <c r="BQ362" s="2"/>
      <c r="BR362" s="2"/>
      <c r="BS362" s="2"/>
      <c r="BT362" s="2"/>
      <c r="BU362" s="2"/>
      <c r="BV362" s="2"/>
      <c r="BW362" s="2"/>
      <c r="BX362" s="2"/>
      <c r="BY362" s="2"/>
      <c r="BZ362" s="2"/>
    </row>
    <row r="363" spans="1:78" x14ac:dyDescent="0.4">
      <c r="A363" s="2"/>
      <c r="B363" s="3"/>
      <c r="C363" s="4"/>
      <c r="D363" s="5"/>
      <c r="E363" s="5"/>
      <c r="F363" s="6"/>
      <c r="G363" s="6"/>
      <c r="H363" s="6"/>
      <c r="I363" s="6"/>
      <c r="J363" s="6"/>
      <c r="K363" s="6"/>
      <c r="L363" s="6"/>
      <c r="M363" s="6"/>
      <c r="N363" s="6"/>
      <c r="O363" s="6"/>
      <c r="P363" s="6"/>
      <c r="Q363" s="7"/>
      <c r="R363" s="7"/>
      <c r="S363" s="7"/>
      <c r="T363" s="7"/>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c r="BO363" s="2"/>
      <c r="BP363" s="2"/>
      <c r="BQ363" s="2"/>
      <c r="BR363" s="2"/>
      <c r="BS363" s="2"/>
      <c r="BT363" s="2"/>
      <c r="BU363" s="2"/>
      <c r="BV363" s="2"/>
      <c r="BW363" s="2"/>
      <c r="BX363" s="2"/>
      <c r="BY363" s="2"/>
      <c r="BZ363" s="2"/>
    </row>
    <row r="364" spans="1:78" x14ac:dyDescent="0.4">
      <c r="A364" s="2"/>
      <c r="B364" s="3"/>
      <c r="C364" s="4"/>
      <c r="D364" s="5"/>
      <c r="E364" s="5"/>
      <c r="F364" s="6"/>
      <c r="G364" s="6"/>
      <c r="H364" s="6"/>
      <c r="I364" s="6"/>
      <c r="J364" s="6"/>
      <c r="K364" s="6"/>
      <c r="L364" s="6"/>
      <c r="M364" s="6"/>
      <c r="N364" s="6"/>
      <c r="O364" s="6"/>
      <c r="P364" s="6"/>
      <c r="Q364" s="7"/>
      <c r="R364" s="7"/>
      <c r="S364" s="7"/>
      <c r="T364" s="7"/>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c r="BO364" s="2"/>
      <c r="BP364" s="2"/>
      <c r="BQ364" s="2"/>
      <c r="BR364" s="2"/>
      <c r="BS364" s="2"/>
      <c r="BT364" s="2"/>
      <c r="BU364" s="2"/>
      <c r="BV364" s="2"/>
      <c r="BW364" s="2"/>
      <c r="BX364" s="2"/>
      <c r="BY364" s="2"/>
      <c r="BZ364" s="2"/>
    </row>
    <row r="365" spans="1:78" x14ac:dyDescent="0.4">
      <c r="A365" s="2"/>
      <c r="B365" s="3"/>
      <c r="C365" s="4"/>
      <c r="D365" s="5"/>
      <c r="E365" s="5"/>
      <c r="F365" s="6"/>
      <c r="G365" s="6"/>
      <c r="H365" s="6"/>
      <c r="I365" s="6"/>
      <c r="J365" s="6"/>
      <c r="K365" s="6"/>
      <c r="L365" s="6"/>
      <c r="M365" s="6"/>
      <c r="N365" s="6"/>
      <c r="O365" s="6"/>
      <c r="P365" s="6"/>
      <c r="Q365" s="7"/>
      <c r="R365" s="7"/>
      <c r="S365" s="7"/>
      <c r="T365" s="7"/>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c r="BO365" s="2"/>
      <c r="BP365" s="2"/>
      <c r="BQ365" s="2"/>
      <c r="BR365" s="2"/>
      <c r="BS365" s="2"/>
      <c r="BT365" s="2"/>
      <c r="BU365" s="2"/>
      <c r="BV365" s="2"/>
      <c r="BW365" s="2"/>
      <c r="BX365" s="2"/>
      <c r="BY365" s="2"/>
      <c r="BZ365" s="2"/>
    </row>
    <row r="366" spans="1:78" x14ac:dyDescent="0.4">
      <c r="A366" s="2"/>
      <c r="B366" s="3"/>
      <c r="C366" s="4"/>
      <c r="D366" s="5"/>
      <c r="E366" s="5"/>
      <c r="F366" s="6"/>
      <c r="G366" s="6"/>
      <c r="H366" s="6"/>
      <c r="I366" s="6"/>
      <c r="J366" s="6"/>
      <c r="K366" s="6"/>
      <c r="L366" s="6"/>
      <c r="M366" s="6"/>
      <c r="N366" s="6"/>
      <c r="O366" s="6"/>
      <c r="P366" s="6"/>
      <c r="Q366" s="7"/>
      <c r="R366" s="7"/>
      <c r="S366" s="7"/>
      <c r="T366" s="7"/>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c r="BO366" s="2"/>
      <c r="BP366" s="2"/>
      <c r="BQ366" s="2"/>
      <c r="BR366" s="2"/>
      <c r="BS366" s="2"/>
      <c r="BT366" s="2"/>
      <c r="BU366" s="2"/>
      <c r="BV366" s="2"/>
      <c r="BW366" s="2"/>
      <c r="BX366" s="2"/>
      <c r="BY366" s="2"/>
      <c r="BZ366" s="2"/>
    </row>
    <row r="367" spans="1:78" x14ac:dyDescent="0.4">
      <c r="A367" s="2"/>
      <c r="B367" s="3"/>
      <c r="C367" s="4"/>
      <c r="D367" s="5"/>
      <c r="E367" s="5"/>
      <c r="F367" s="6"/>
      <c r="G367" s="6"/>
      <c r="H367" s="6"/>
      <c r="I367" s="6"/>
      <c r="J367" s="6"/>
      <c r="K367" s="6"/>
      <c r="L367" s="6"/>
      <c r="M367" s="6"/>
      <c r="N367" s="6"/>
      <c r="O367" s="6"/>
      <c r="P367" s="6"/>
      <c r="Q367" s="7"/>
      <c r="R367" s="7"/>
      <c r="S367" s="7"/>
      <c r="T367" s="7"/>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c r="BO367" s="2"/>
      <c r="BP367" s="2"/>
      <c r="BQ367" s="2"/>
      <c r="BR367" s="2"/>
      <c r="BS367" s="2"/>
      <c r="BT367" s="2"/>
      <c r="BU367" s="2"/>
      <c r="BV367" s="2"/>
      <c r="BW367" s="2"/>
      <c r="BX367" s="2"/>
      <c r="BY367" s="2"/>
      <c r="BZ367" s="2"/>
    </row>
    <row r="368" spans="1:78" x14ac:dyDescent="0.4">
      <c r="A368" s="2"/>
      <c r="B368" s="3"/>
      <c r="C368" s="4"/>
      <c r="D368" s="5"/>
      <c r="E368" s="5"/>
      <c r="F368" s="6"/>
      <c r="G368" s="6"/>
      <c r="H368" s="6"/>
      <c r="I368" s="6"/>
      <c r="J368" s="6"/>
      <c r="K368" s="6"/>
      <c r="L368" s="6"/>
      <c r="M368" s="6"/>
      <c r="N368" s="6"/>
      <c r="O368" s="6"/>
      <c r="P368" s="6"/>
      <c r="Q368" s="7"/>
      <c r="R368" s="7"/>
      <c r="S368" s="7"/>
      <c r="T368" s="7"/>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c r="BO368" s="2"/>
      <c r="BP368" s="2"/>
      <c r="BQ368" s="2"/>
      <c r="BR368" s="2"/>
      <c r="BS368" s="2"/>
      <c r="BT368" s="2"/>
      <c r="BU368" s="2"/>
      <c r="BV368" s="2"/>
      <c r="BW368" s="2"/>
      <c r="BX368" s="2"/>
      <c r="BY368" s="2"/>
      <c r="BZ368" s="2"/>
    </row>
    <row r="369" spans="1:78" x14ac:dyDescent="0.4">
      <c r="A369" s="2"/>
      <c r="B369" s="3"/>
      <c r="C369" s="4"/>
      <c r="D369" s="5"/>
      <c r="E369" s="5"/>
      <c r="F369" s="6"/>
      <c r="G369" s="6"/>
      <c r="H369" s="6"/>
      <c r="I369" s="6"/>
      <c r="J369" s="6"/>
      <c r="K369" s="6"/>
      <c r="L369" s="6"/>
      <c r="M369" s="6"/>
      <c r="N369" s="6"/>
      <c r="O369" s="6"/>
      <c r="P369" s="6"/>
      <c r="Q369" s="7"/>
      <c r="R369" s="7"/>
      <c r="S369" s="7"/>
      <c r="T369" s="7"/>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c r="BO369" s="2"/>
      <c r="BP369" s="2"/>
      <c r="BQ369" s="2"/>
      <c r="BR369" s="2"/>
      <c r="BS369" s="2"/>
      <c r="BT369" s="2"/>
      <c r="BU369" s="2"/>
      <c r="BV369" s="2"/>
      <c r="BW369" s="2"/>
      <c r="BX369" s="2"/>
      <c r="BY369" s="2"/>
      <c r="BZ369" s="2"/>
    </row>
    <row r="370" spans="1:78" x14ac:dyDescent="0.4">
      <c r="A370" s="2"/>
      <c r="B370" s="3"/>
      <c r="C370" s="4"/>
      <c r="D370" s="5"/>
      <c r="E370" s="5"/>
      <c r="F370" s="6"/>
      <c r="G370" s="6"/>
      <c r="H370" s="6"/>
      <c r="I370" s="6"/>
      <c r="J370" s="6"/>
      <c r="K370" s="6"/>
      <c r="L370" s="6"/>
      <c r="M370" s="6"/>
      <c r="N370" s="6"/>
      <c r="O370" s="6"/>
      <c r="P370" s="6"/>
      <c r="Q370" s="7"/>
      <c r="R370" s="7"/>
      <c r="S370" s="7"/>
      <c r="T370" s="7"/>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c r="BO370" s="2"/>
      <c r="BP370" s="2"/>
      <c r="BQ370" s="2"/>
      <c r="BR370" s="2"/>
      <c r="BS370" s="2"/>
      <c r="BT370" s="2"/>
      <c r="BU370" s="2"/>
      <c r="BV370" s="2"/>
      <c r="BW370" s="2"/>
      <c r="BX370" s="2"/>
      <c r="BY370" s="2"/>
      <c r="BZ370" s="2"/>
    </row>
    <row r="371" spans="1:78" x14ac:dyDescent="0.4">
      <c r="A371" s="2"/>
      <c r="B371" s="3"/>
      <c r="C371" s="4"/>
      <c r="D371" s="5"/>
      <c r="E371" s="5"/>
      <c r="F371" s="6"/>
      <c r="G371" s="6"/>
      <c r="H371" s="6"/>
      <c r="I371" s="6"/>
      <c r="J371" s="6"/>
      <c r="K371" s="6"/>
      <c r="L371" s="6"/>
      <c r="M371" s="6"/>
      <c r="N371" s="6"/>
      <c r="O371" s="6"/>
      <c r="P371" s="6"/>
      <c r="Q371" s="7"/>
      <c r="R371" s="7"/>
      <c r="S371" s="7"/>
      <c r="T371" s="7"/>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c r="BO371" s="2"/>
      <c r="BP371" s="2"/>
      <c r="BQ371" s="2"/>
      <c r="BR371" s="2"/>
      <c r="BS371" s="2"/>
      <c r="BT371" s="2"/>
      <c r="BU371" s="2"/>
      <c r="BV371" s="2"/>
      <c r="BW371" s="2"/>
      <c r="BX371" s="2"/>
      <c r="BY371" s="2"/>
      <c r="BZ371" s="2"/>
    </row>
    <row r="372" spans="1:78" x14ac:dyDescent="0.4">
      <c r="A372" s="2"/>
      <c r="B372" s="3"/>
      <c r="C372" s="4"/>
      <c r="D372" s="5"/>
      <c r="E372" s="5"/>
      <c r="F372" s="6"/>
      <c r="G372" s="6"/>
      <c r="H372" s="6"/>
      <c r="I372" s="6"/>
      <c r="J372" s="6"/>
      <c r="K372" s="6"/>
      <c r="L372" s="6"/>
      <c r="M372" s="6"/>
      <c r="N372" s="6"/>
      <c r="O372" s="6"/>
      <c r="P372" s="6"/>
      <c r="Q372" s="7"/>
      <c r="R372" s="7"/>
      <c r="S372" s="7"/>
      <c r="T372" s="7"/>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c r="BO372" s="2"/>
      <c r="BP372" s="2"/>
      <c r="BQ372" s="2"/>
      <c r="BR372" s="2"/>
      <c r="BS372" s="2"/>
      <c r="BT372" s="2"/>
      <c r="BU372" s="2"/>
      <c r="BV372" s="2"/>
      <c r="BW372" s="2"/>
      <c r="BX372" s="2"/>
      <c r="BY372" s="2"/>
      <c r="BZ372" s="2"/>
    </row>
    <row r="373" spans="1:78" x14ac:dyDescent="0.4">
      <c r="A373" s="2"/>
      <c r="B373" s="3"/>
      <c r="C373" s="4"/>
      <c r="D373" s="5"/>
      <c r="E373" s="5"/>
      <c r="F373" s="6"/>
      <c r="G373" s="6"/>
      <c r="H373" s="6"/>
      <c r="I373" s="6"/>
      <c r="J373" s="6"/>
      <c r="K373" s="6"/>
      <c r="L373" s="6"/>
      <c r="M373" s="6"/>
      <c r="N373" s="6"/>
      <c r="O373" s="6"/>
      <c r="P373" s="6"/>
      <c r="Q373" s="7"/>
      <c r="R373" s="7"/>
      <c r="S373" s="7"/>
      <c r="T373" s="7"/>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c r="BO373" s="2"/>
      <c r="BP373" s="2"/>
      <c r="BQ373" s="2"/>
      <c r="BR373" s="2"/>
      <c r="BS373" s="2"/>
      <c r="BT373" s="2"/>
      <c r="BU373" s="2"/>
      <c r="BV373" s="2"/>
      <c r="BW373" s="2"/>
      <c r="BX373" s="2"/>
      <c r="BY373" s="2"/>
      <c r="BZ373" s="2"/>
    </row>
    <row r="374" spans="1:78" x14ac:dyDescent="0.4">
      <c r="A374" s="2"/>
      <c r="B374" s="3"/>
      <c r="C374" s="4"/>
      <c r="D374" s="5"/>
      <c r="E374" s="5"/>
      <c r="F374" s="6"/>
      <c r="G374" s="6"/>
      <c r="H374" s="6"/>
      <c r="I374" s="6"/>
      <c r="J374" s="6"/>
      <c r="K374" s="6"/>
      <c r="L374" s="6"/>
      <c r="M374" s="6"/>
      <c r="N374" s="6"/>
      <c r="O374" s="6"/>
      <c r="P374" s="6"/>
      <c r="Q374" s="7"/>
      <c r="R374" s="7"/>
      <c r="S374" s="7"/>
      <c r="T374" s="7"/>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c r="BO374" s="2"/>
      <c r="BP374" s="2"/>
      <c r="BQ374" s="2"/>
      <c r="BR374" s="2"/>
      <c r="BS374" s="2"/>
      <c r="BT374" s="2"/>
      <c r="BU374" s="2"/>
      <c r="BV374" s="2"/>
      <c r="BW374" s="2"/>
      <c r="BX374" s="2"/>
      <c r="BY374" s="2"/>
      <c r="BZ374" s="2"/>
    </row>
    <row r="375" spans="1:78" x14ac:dyDescent="0.4">
      <c r="A375" s="2"/>
      <c r="B375" s="3"/>
      <c r="C375" s="4"/>
      <c r="D375" s="5"/>
      <c r="E375" s="5"/>
      <c r="F375" s="6"/>
      <c r="G375" s="6"/>
      <c r="H375" s="6"/>
      <c r="I375" s="6"/>
      <c r="J375" s="6"/>
      <c r="K375" s="6"/>
      <c r="L375" s="6"/>
      <c r="M375" s="6"/>
      <c r="N375" s="6"/>
      <c r="O375" s="6"/>
      <c r="P375" s="6"/>
      <c r="Q375" s="7"/>
      <c r="R375" s="7"/>
      <c r="S375" s="7"/>
      <c r="T375" s="7"/>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c r="BO375" s="2"/>
      <c r="BP375" s="2"/>
      <c r="BQ375" s="2"/>
      <c r="BR375" s="2"/>
      <c r="BS375" s="2"/>
      <c r="BT375" s="2"/>
      <c r="BU375" s="2"/>
      <c r="BV375" s="2"/>
      <c r="BW375" s="2"/>
      <c r="BX375" s="2"/>
      <c r="BY375" s="2"/>
      <c r="BZ375" s="2"/>
    </row>
    <row r="376" spans="1:78" x14ac:dyDescent="0.4">
      <c r="A376" s="2"/>
      <c r="B376" s="3"/>
      <c r="C376" s="4"/>
      <c r="D376" s="5"/>
      <c r="E376" s="5"/>
      <c r="F376" s="6"/>
      <c r="G376" s="6"/>
      <c r="H376" s="6"/>
      <c r="I376" s="6"/>
      <c r="J376" s="6"/>
      <c r="K376" s="6"/>
      <c r="L376" s="6"/>
      <c r="M376" s="6"/>
      <c r="N376" s="6"/>
      <c r="O376" s="6"/>
      <c r="P376" s="6"/>
      <c r="Q376" s="7"/>
      <c r="R376" s="7"/>
      <c r="S376" s="7"/>
      <c r="T376" s="7"/>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c r="BO376" s="2"/>
      <c r="BP376" s="2"/>
      <c r="BQ376" s="2"/>
      <c r="BR376" s="2"/>
      <c r="BS376" s="2"/>
      <c r="BT376" s="2"/>
      <c r="BU376" s="2"/>
      <c r="BV376" s="2"/>
      <c r="BW376" s="2"/>
      <c r="BX376" s="2"/>
      <c r="BY376" s="2"/>
      <c r="BZ376" s="2"/>
    </row>
    <row r="377" spans="1:78" x14ac:dyDescent="0.4">
      <c r="A377" s="2"/>
      <c r="B377" s="3"/>
      <c r="C377" s="4"/>
      <c r="D377" s="5"/>
      <c r="E377" s="5"/>
      <c r="F377" s="6"/>
      <c r="G377" s="6"/>
      <c r="H377" s="6"/>
      <c r="I377" s="6"/>
      <c r="J377" s="6"/>
      <c r="K377" s="6"/>
      <c r="L377" s="6"/>
      <c r="M377" s="6"/>
      <c r="N377" s="6"/>
      <c r="O377" s="6"/>
      <c r="P377" s="6"/>
      <c r="Q377" s="7"/>
      <c r="R377" s="7"/>
      <c r="S377" s="7"/>
      <c r="T377" s="7"/>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c r="BO377" s="2"/>
      <c r="BP377" s="2"/>
      <c r="BQ377" s="2"/>
      <c r="BR377" s="2"/>
      <c r="BS377" s="2"/>
      <c r="BT377" s="2"/>
      <c r="BU377" s="2"/>
      <c r="BV377" s="2"/>
      <c r="BW377" s="2"/>
      <c r="BX377" s="2"/>
      <c r="BY377" s="2"/>
      <c r="BZ377" s="2"/>
    </row>
    <row r="378" spans="1:78" x14ac:dyDescent="0.4">
      <c r="A378" s="2"/>
      <c r="B378" s="3"/>
      <c r="C378" s="4"/>
      <c r="D378" s="5"/>
      <c r="E378" s="5"/>
      <c r="F378" s="6"/>
      <c r="G378" s="6"/>
      <c r="H378" s="6"/>
      <c r="I378" s="6"/>
      <c r="J378" s="6"/>
      <c r="K378" s="6"/>
      <c r="L378" s="6"/>
      <c r="M378" s="6"/>
      <c r="N378" s="6"/>
      <c r="O378" s="6"/>
      <c r="P378" s="6"/>
      <c r="Q378" s="7"/>
      <c r="R378" s="7"/>
      <c r="S378" s="7"/>
      <c r="T378" s="7"/>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c r="BO378" s="2"/>
      <c r="BP378" s="2"/>
      <c r="BQ378" s="2"/>
      <c r="BR378" s="2"/>
      <c r="BS378" s="2"/>
      <c r="BT378" s="2"/>
      <c r="BU378" s="2"/>
      <c r="BV378" s="2"/>
      <c r="BW378" s="2"/>
      <c r="BX378" s="2"/>
      <c r="BY378" s="2"/>
      <c r="BZ378" s="2"/>
    </row>
    <row r="379" spans="1:78" x14ac:dyDescent="0.4">
      <c r="A379" s="2"/>
      <c r="B379" s="3"/>
      <c r="C379" s="4"/>
      <c r="D379" s="5"/>
      <c r="E379" s="5"/>
      <c r="F379" s="6"/>
      <c r="G379" s="6"/>
      <c r="H379" s="6"/>
      <c r="I379" s="6"/>
      <c r="J379" s="6"/>
      <c r="K379" s="6"/>
      <c r="L379" s="6"/>
      <c r="M379" s="6"/>
      <c r="N379" s="6"/>
      <c r="O379" s="6"/>
      <c r="P379" s="6"/>
      <c r="Q379" s="7"/>
      <c r="R379" s="7"/>
      <c r="S379" s="7"/>
      <c r="T379" s="7"/>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c r="BO379" s="2"/>
      <c r="BP379" s="2"/>
      <c r="BQ379" s="2"/>
      <c r="BR379" s="2"/>
      <c r="BS379" s="2"/>
      <c r="BT379" s="2"/>
      <c r="BU379" s="2"/>
      <c r="BV379" s="2"/>
      <c r="BW379" s="2"/>
      <c r="BX379" s="2"/>
      <c r="BY379" s="2"/>
      <c r="BZ379" s="2"/>
    </row>
    <row r="380" spans="1:78" x14ac:dyDescent="0.4">
      <c r="A380" s="2"/>
      <c r="B380" s="3"/>
      <c r="C380" s="4"/>
      <c r="D380" s="5"/>
      <c r="E380" s="5"/>
      <c r="F380" s="6"/>
      <c r="G380" s="6"/>
      <c r="H380" s="6"/>
      <c r="I380" s="6"/>
      <c r="J380" s="6"/>
      <c r="K380" s="6"/>
      <c r="L380" s="6"/>
      <c r="M380" s="6"/>
      <c r="N380" s="6"/>
      <c r="O380" s="6"/>
      <c r="P380" s="6"/>
      <c r="Q380" s="7"/>
      <c r="R380" s="7"/>
      <c r="S380" s="7"/>
      <c r="T380" s="7"/>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c r="BO380" s="2"/>
      <c r="BP380" s="2"/>
      <c r="BQ380" s="2"/>
      <c r="BR380" s="2"/>
      <c r="BS380" s="2"/>
      <c r="BT380" s="2"/>
      <c r="BU380" s="2"/>
      <c r="BV380" s="2"/>
      <c r="BW380" s="2"/>
      <c r="BX380" s="2"/>
      <c r="BY380" s="2"/>
      <c r="BZ380" s="2"/>
    </row>
    <row r="381" spans="1:78" x14ac:dyDescent="0.4">
      <c r="A381" s="2"/>
      <c r="B381" s="3"/>
      <c r="C381" s="4"/>
      <c r="D381" s="5"/>
      <c r="E381" s="5"/>
      <c r="F381" s="6"/>
      <c r="G381" s="6"/>
      <c r="H381" s="6"/>
      <c r="I381" s="6"/>
      <c r="J381" s="6"/>
      <c r="K381" s="6"/>
      <c r="L381" s="6"/>
      <c r="M381" s="6"/>
      <c r="N381" s="6"/>
      <c r="O381" s="6"/>
      <c r="P381" s="6"/>
      <c r="Q381" s="7"/>
      <c r="R381" s="7"/>
      <c r="S381" s="7"/>
      <c r="T381" s="7"/>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c r="BO381" s="2"/>
      <c r="BP381" s="2"/>
      <c r="BQ381" s="2"/>
      <c r="BR381" s="2"/>
      <c r="BS381" s="2"/>
      <c r="BT381" s="2"/>
      <c r="BU381" s="2"/>
      <c r="BV381" s="2"/>
      <c r="BW381" s="2"/>
      <c r="BX381" s="2"/>
      <c r="BY381" s="2"/>
      <c r="BZ381" s="2"/>
    </row>
    <row r="382" spans="1:78" x14ac:dyDescent="0.4">
      <c r="A382" s="2"/>
      <c r="B382" s="3"/>
      <c r="C382" s="4"/>
      <c r="D382" s="5"/>
      <c r="E382" s="5"/>
      <c r="F382" s="6"/>
      <c r="G382" s="6"/>
      <c r="H382" s="6"/>
      <c r="I382" s="6"/>
      <c r="J382" s="6"/>
      <c r="K382" s="6"/>
      <c r="L382" s="6"/>
      <c r="M382" s="6"/>
      <c r="N382" s="6"/>
      <c r="O382" s="6"/>
      <c r="P382" s="6"/>
      <c r="Q382" s="7"/>
      <c r="R382" s="7"/>
      <c r="S382" s="7"/>
      <c r="T382" s="7"/>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c r="BO382" s="2"/>
      <c r="BP382" s="2"/>
      <c r="BQ382" s="2"/>
      <c r="BR382" s="2"/>
      <c r="BS382" s="2"/>
      <c r="BT382" s="2"/>
      <c r="BU382" s="2"/>
      <c r="BV382" s="2"/>
      <c r="BW382" s="2"/>
      <c r="BX382" s="2"/>
      <c r="BY382" s="2"/>
      <c r="BZ382" s="2"/>
    </row>
    <row r="383" spans="1:78" x14ac:dyDescent="0.4">
      <c r="A383" s="2"/>
      <c r="B383" s="3"/>
      <c r="C383" s="4"/>
      <c r="D383" s="5"/>
      <c r="E383" s="5"/>
      <c r="F383" s="6"/>
      <c r="G383" s="6"/>
      <c r="H383" s="6"/>
      <c r="I383" s="6"/>
      <c r="J383" s="6"/>
      <c r="K383" s="6"/>
      <c r="L383" s="6"/>
      <c r="M383" s="6"/>
      <c r="N383" s="6"/>
      <c r="O383" s="6"/>
      <c r="P383" s="6"/>
      <c r="Q383" s="7"/>
      <c r="R383" s="7"/>
      <c r="S383" s="7"/>
      <c r="T383" s="7"/>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c r="BO383" s="2"/>
      <c r="BP383" s="2"/>
      <c r="BQ383" s="2"/>
      <c r="BR383" s="2"/>
      <c r="BS383" s="2"/>
      <c r="BT383" s="2"/>
      <c r="BU383" s="2"/>
      <c r="BV383" s="2"/>
      <c r="BW383" s="2"/>
      <c r="BX383" s="2"/>
      <c r="BY383" s="2"/>
      <c r="BZ383" s="2"/>
    </row>
    <row r="384" spans="1:78" x14ac:dyDescent="0.4">
      <c r="A384" s="2"/>
      <c r="B384" s="3"/>
      <c r="C384" s="4"/>
      <c r="D384" s="5"/>
      <c r="E384" s="5"/>
      <c r="F384" s="6"/>
      <c r="G384" s="6"/>
      <c r="H384" s="6"/>
      <c r="I384" s="6"/>
      <c r="J384" s="6"/>
      <c r="K384" s="6"/>
      <c r="L384" s="6"/>
      <c r="M384" s="6"/>
      <c r="N384" s="6"/>
      <c r="O384" s="6"/>
      <c r="P384" s="6"/>
      <c r="Q384" s="7"/>
      <c r="R384" s="7"/>
      <c r="S384" s="7"/>
      <c r="T384" s="7"/>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c r="BO384" s="2"/>
      <c r="BP384" s="2"/>
      <c r="BQ384" s="2"/>
      <c r="BR384" s="2"/>
      <c r="BS384" s="2"/>
      <c r="BT384" s="2"/>
      <c r="BU384" s="2"/>
      <c r="BV384" s="2"/>
      <c r="BW384" s="2"/>
      <c r="BX384" s="2"/>
      <c r="BY384" s="2"/>
      <c r="BZ384" s="2"/>
    </row>
    <row r="385" spans="1:78" x14ac:dyDescent="0.4">
      <c r="A385" s="2"/>
      <c r="B385" s="3"/>
      <c r="C385" s="4"/>
      <c r="D385" s="5"/>
      <c r="E385" s="5"/>
      <c r="F385" s="6"/>
      <c r="G385" s="6"/>
      <c r="H385" s="6"/>
      <c r="I385" s="6"/>
      <c r="J385" s="6"/>
      <c r="K385" s="6"/>
      <c r="L385" s="6"/>
      <c r="M385" s="6"/>
      <c r="N385" s="6"/>
      <c r="O385" s="6"/>
      <c r="P385" s="6"/>
      <c r="Q385" s="7"/>
      <c r="R385" s="7"/>
      <c r="S385" s="7"/>
      <c r="T385" s="7"/>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c r="BO385" s="2"/>
      <c r="BP385" s="2"/>
      <c r="BQ385" s="2"/>
      <c r="BR385" s="2"/>
      <c r="BS385" s="2"/>
      <c r="BT385" s="2"/>
      <c r="BU385" s="2"/>
      <c r="BV385" s="2"/>
      <c r="BW385" s="2"/>
      <c r="BX385" s="2"/>
      <c r="BY385" s="2"/>
      <c r="BZ385" s="2"/>
    </row>
    <row r="386" spans="1:78" x14ac:dyDescent="0.4">
      <c r="A386" s="2"/>
      <c r="B386" s="3"/>
      <c r="C386" s="4"/>
      <c r="D386" s="5"/>
      <c r="E386" s="5"/>
      <c r="F386" s="6"/>
      <c r="G386" s="6"/>
      <c r="H386" s="6"/>
      <c r="I386" s="6"/>
      <c r="J386" s="6"/>
      <c r="K386" s="6"/>
      <c r="L386" s="6"/>
      <c r="M386" s="6"/>
      <c r="N386" s="6"/>
      <c r="O386" s="6"/>
      <c r="P386" s="6"/>
      <c r="Q386" s="7"/>
      <c r="R386" s="7"/>
      <c r="S386" s="7"/>
      <c r="T386" s="7"/>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c r="BO386" s="2"/>
      <c r="BP386" s="2"/>
      <c r="BQ386" s="2"/>
      <c r="BR386" s="2"/>
      <c r="BS386" s="2"/>
      <c r="BT386" s="2"/>
      <c r="BU386" s="2"/>
      <c r="BV386" s="2"/>
      <c r="BW386" s="2"/>
      <c r="BX386" s="2"/>
      <c r="BY386" s="2"/>
      <c r="BZ386" s="2"/>
    </row>
    <row r="387" spans="1:78" x14ac:dyDescent="0.4">
      <c r="A387" s="2"/>
      <c r="B387" s="3"/>
      <c r="C387" s="4"/>
      <c r="D387" s="5"/>
      <c r="E387" s="5"/>
      <c r="F387" s="6"/>
      <c r="G387" s="6"/>
      <c r="H387" s="6"/>
      <c r="I387" s="6"/>
      <c r="J387" s="6"/>
      <c r="K387" s="6"/>
      <c r="L387" s="6"/>
      <c r="M387" s="6"/>
      <c r="N387" s="6"/>
      <c r="O387" s="6"/>
      <c r="P387" s="6"/>
      <c r="Q387" s="7"/>
      <c r="R387" s="7"/>
      <c r="S387" s="7"/>
      <c r="T387" s="7"/>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c r="BO387" s="2"/>
      <c r="BP387" s="2"/>
      <c r="BQ387" s="2"/>
      <c r="BR387" s="2"/>
      <c r="BS387" s="2"/>
      <c r="BT387" s="2"/>
      <c r="BU387" s="2"/>
      <c r="BV387" s="2"/>
      <c r="BW387" s="2"/>
      <c r="BX387" s="2"/>
      <c r="BY387" s="2"/>
      <c r="BZ387" s="2"/>
    </row>
    <row r="388" spans="1:78" x14ac:dyDescent="0.4">
      <c r="A388" s="2"/>
      <c r="B388" s="3"/>
      <c r="C388" s="4"/>
      <c r="D388" s="5"/>
      <c r="E388" s="5"/>
      <c r="F388" s="6"/>
      <c r="G388" s="6"/>
      <c r="H388" s="6"/>
      <c r="I388" s="6"/>
      <c r="J388" s="6"/>
      <c r="K388" s="6"/>
      <c r="L388" s="6"/>
      <c r="M388" s="6"/>
      <c r="N388" s="6"/>
      <c r="O388" s="6"/>
      <c r="P388" s="6"/>
      <c r="Q388" s="7"/>
      <c r="R388" s="7"/>
      <c r="S388" s="7"/>
      <c r="T388" s="7"/>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c r="BO388" s="2"/>
      <c r="BP388" s="2"/>
      <c r="BQ388" s="2"/>
      <c r="BR388" s="2"/>
      <c r="BS388" s="2"/>
      <c r="BT388" s="2"/>
      <c r="BU388" s="2"/>
      <c r="BV388" s="2"/>
      <c r="BW388" s="2"/>
      <c r="BX388" s="2"/>
      <c r="BY388" s="2"/>
      <c r="BZ388" s="2"/>
    </row>
    <row r="389" spans="1:78" x14ac:dyDescent="0.4">
      <c r="A389" s="2"/>
      <c r="B389" s="3"/>
      <c r="C389" s="4"/>
      <c r="D389" s="5"/>
      <c r="E389" s="5"/>
      <c r="F389" s="6"/>
      <c r="G389" s="6"/>
      <c r="H389" s="6"/>
      <c r="I389" s="6"/>
      <c r="J389" s="6"/>
      <c r="K389" s="6"/>
      <c r="L389" s="6"/>
      <c r="M389" s="6"/>
      <c r="N389" s="6"/>
      <c r="O389" s="6"/>
      <c r="P389" s="6"/>
      <c r="Q389" s="7"/>
      <c r="R389" s="7"/>
      <c r="S389" s="7"/>
      <c r="T389" s="7"/>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c r="BO389" s="2"/>
      <c r="BP389" s="2"/>
      <c r="BQ389" s="2"/>
      <c r="BR389" s="2"/>
      <c r="BS389" s="2"/>
      <c r="BT389" s="2"/>
      <c r="BU389" s="2"/>
      <c r="BV389" s="2"/>
      <c r="BW389" s="2"/>
      <c r="BX389" s="2"/>
      <c r="BY389" s="2"/>
      <c r="BZ389" s="2"/>
    </row>
    <row r="390" spans="1:78" x14ac:dyDescent="0.4">
      <c r="A390" s="2"/>
      <c r="B390" s="3"/>
      <c r="C390" s="4"/>
      <c r="D390" s="5"/>
      <c r="E390" s="5"/>
      <c r="F390" s="6"/>
      <c r="G390" s="6"/>
      <c r="H390" s="6"/>
      <c r="I390" s="6"/>
      <c r="J390" s="6"/>
      <c r="K390" s="6"/>
      <c r="L390" s="6"/>
      <c r="M390" s="6"/>
      <c r="N390" s="6"/>
      <c r="O390" s="6"/>
      <c r="P390" s="6"/>
      <c r="Q390" s="7"/>
      <c r="R390" s="7"/>
      <c r="S390" s="7"/>
      <c r="T390" s="7"/>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c r="BO390" s="2"/>
      <c r="BP390" s="2"/>
      <c r="BQ390" s="2"/>
      <c r="BR390" s="2"/>
      <c r="BS390" s="2"/>
      <c r="BT390" s="2"/>
      <c r="BU390" s="2"/>
      <c r="BV390" s="2"/>
      <c r="BW390" s="2"/>
      <c r="BX390" s="2"/>
      <c r="BY390" s="2"/>
      <c r="BZ390" s="2"/>
    </row>
    <row r="391" spans="1:78" x14ac:dyDescent="0.4">
      <c r="A391" s="2"/>
      <c r="B391" s="3"/>
      <c r="C391" s="4"/>
      <c r="D391" s="5"/>
      <c r="E391" s="5"/>
      <c r="F391" s="6"/>
      <c r="G391" s="6"/>
      <c r="H391" s="6"/>
      <c r="I391" s="6"/>
      <c r="J391" s="6"/>
      <c r="K391" s="6"/>
      <c r="L391" s="6"/>
      <c r="M391" s="6"/>
      <c r="N391" s="6"/>
      <c r="O391" s="6"/>
      <c r="P391" s="6"/>
      <c r="Q391" s="7"/>
      <c r="R391" s="7"/>
      <c r="S391" s="7"/>
      <c r="T391" s="7"/>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c r="BO391" s="2"/>
      <c r="BP391" s="2"/>
      <c r="BQ391" s="2"/>
      <c r="BR391" s="2"/>
      <c r="BS391" s="2"/>
      <c r="BT391" s="2"/>
      <c r="BU391" s="2"/>
      <c r="BV391" s="2"/>
      <c r="BW391" s="2"/>
      <c r="BX391" s="2"/>
      <c r="BY391" s="2"/>
      <c r="BZ391" s="2"/>
    </row>
    <row r="392" spans="1:78" x14ac:dyDescent="0.4">
      <c r="A392" s="2"/>
      <c r="B392" s="3"/>
      <c r="C392" s="4"/>
      <c r="D392" s="5"/>
      <c r="E392" s="5"/>
      <c r="F392" s="6"/>
      <c r="G392" s="6"/>
      <c r="H392" s="6"/>
      <c r="I392" s="6"/>
      <c r="J392" s="6"/>
      <c r="K392" s="6"/>
      <c r="L392" s="6"/>
      <c r="M392" s="6"/>
      <c r="N392" s="6"/>
      <c r="O392" s="6"/>
      <c r="P392" s="6"/>
      <c r="Q392" s="7"/>
      <c r="R392" s="7"/>
      <c r="S392" s="7"/>
      <c r="T392" s="7"/>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2"/>
      <c r="BQ392" s="2"/>
      <c r="BR392" s="2"/>
      <c r="BS392" s="2"/>
      <c r="BT392" s="2"/>
      <c r="BU392" s="2"/>
      <c r="BV392" s="2"/>
      <c r="BW392" s="2"/>
      <c r="BX392" s="2"/>
      <c r="BY392" s="2"/>
      <c r="BZ392" s="2"/>
    </row>
    <row r="393" spans="1:78" x14ac:dyDescent="0.4">
      <c r="A393" s="2"/>
      <c r="B393" s="3"/>
      <c r="C393" s="4"/>
      <c r="D393" s="5"/>
      <c r="E393" s="5"/>
      <c r="F393" s="6"/>
      <c r="G393" s="6"/>
      <c r="H393" s="6"/>
      <c r="I393" s="6"/>
      <c r="J393" s="6"/>
      <c r="K393" s="6"/>
      <c r="L393" s="6"/>
      <c r="M393" s="6"/>
      <c r="N393" s="6"/>
      <c r="O393" s="6"/>
      <c r="P393" s="6"/>
      <c r="Q393" s="7"/>
      <c r="R393" s="7"/>
      <c r="S393" s="7"/>
      <c r="T393" s="7"/>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c r="BO393" s="2"/>
      <c r="BP393" s="2"/>
      <c r="BQ393" s="2"/>
      <c r="BR393" s="2"/>
      <c r="BS393" s="2"/>
      <c r="BT393" s="2"/>
      <c r="BU393" s="2"/>
      <c r="BV393" s="2"/>
      <c r="BW393" s="2"/>
      <c r="BX393" s="2"/>
      <c r="BY393" s="2"/>
      <c r="BZ393" s="2"/>
    </row>
    <row r="394" spans="1:78" x14ac:dyDescent="0.4">
      <c r="A394" s="2"/>
      <c r="B394" s="3"/>
      <c r="C394" s="4"/>
      <c r="D394" s="5"/>
      <c r="E394" s="5"/>
      <c r="F394" s="6"/>
      <c r="G394" s="6"/>
      <c r="H394" s="6"/>
      <c r="I394" s="6"/>
      <c r="J394" s="6"/>
      <c r="K394" s="6"/>
      <c r="L394" s="6"/>
      <c r="M394" s="6"/>
      <c r="N394" s="6"/>
      <c r="O394" s="6"/>
      <c r="P394" s="6"/>
      <c r="Q394" s="7"/>
      <c r="R394" s="7"/>
      <c r="S394" s="7"/>
      <c r="T394" s="7"/>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c r="BO394" s="2"/>
      <c r="BP394" s="2"/>
      <c r="BQ394" s="2"/>
      <c r="BR394" s="2"/>
      <c r="BS394" s="2"/>
      <c r="BT394" s="2"/>
      <c r="BU394" s="2"/>
      <c r="BV394" s="2"/>
      <c r="BW394" s="2"/>
      <c r="BX394" s="2"/>
      <c r="BY394" s="2"/>
      <c r="BZ394" s="2"/>
    </row>
    <row r="395" spans="1:78" x14ac:dyDescent="0.4">
      <c r="A395" s="2"/>
      <c r="B395" s="3"/>
      <c r="C395" s="4"/>
      <c r="D395" s="5"/>
      <c r="E395" s="5"/>
      <c r="F395" s="6"/>
      <c r="G395" s="6"/>
      <c r="H395" s="6"/>
      <c r="I395" s="6"/>
      <c r="J395" s="6"/>
      <c r="K395" s="6"/>
      <c r="L395" s="6"/>
      <c r="M395" s="6"/>
      <c r="N395" s="6"/>
      <c r="O395" s="6"/>
      <c r="P395" s="6"/>
      <c r="Q395" s="7"/>
      <c r="R395" s="7"/>
      <c r="S395" s="7"/>
      <c r="T395" s="7"/>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c r="BO395" s="2"/>
      <c r="BP395" s="2"/>
      <c r="BQ395" s="2"/>
      <c r="BR395" s="2"/>
      <c r="BS395" s="2"/>
      <c r="BT395" s="2"/>
      <c r="BU395" s="2"/>
      <c r="BV395" s="2"/>
      <c r="BW395" s="2"/>
      <c r="BX395" s="2"/>
      <c r="BY395" s="2"/>
      <c r="BZ395" s="2"/>
    </row>
    <row r="396" spans="1:78" x14ac:dyDescent="0.4">
      <c r="A396" s="2"/>
      <c r="B396" s="3"/>
      <c r="C396" s="4"/>
      <c r="D396" s="5"/>
      <c r="E396" s="5"/>
      <c r="F396" s="6"/>
      <c r="G396" s="6"/>
      <c r="H396" s="6"/>
      <c r="I396" s="6"/>
      <c r="J396" s="6"/>
      <c r="K396" s="6"/>
      <c r="L396" s="6"/>
      <c r="M396" s="6"/>
      <c r="N396" s="6"/>
      <c r="O396" s="6"/>
      <c r="P396" s="6"/>
      <c r="Q396" s="7"/>
      <c r="R396" s="7"/>
      <c r="S396" s="7"/>
      <c r="T396" s="7"/>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c r="BO396" s="2"/>
      <c r="BP396" s="2"/>
      <c r="BQ396" s="2"/>
      <c r="BR396" s="2"/>
      <c r="BS396" s="2"/>
      <c r="BT396" s="2"/>
      <c r="BU396" s="2"/>
      <c r="BV396" s="2"/>
      <c r="BW396" s="2"/>
      <c r="BX396" s="2"/>
      <c r="BY396" s="2"/>
      <c r="BZ396" s="2"/>
    </row>
    <row r="397" spans="1:78" x14ac:dyDescent="0.4">
      <c r="A397" s="2"/>
      <c r="B397" s="3"/>
      <c r="C397" s="4"/>
      <c r="D397" s="5"/>
      <c r="E397" s="5"/>
      <c r="F397" s="6"/>
      <c r="G397" s="6"/>
      <c r="H397" s="6"/>
      <c r="I397" s="6"/>
      <c r="J397" s="6"/>
      <c r="K397" s="6"/>
      <c r="L397" s="6"/>
      <c r="M397" s="6"/>
      <c r="N397" s="6"/>
      <c r="O397" s="6"/>
      <c r="P397" s="6"/>
      <c r="Q397" s="7"/>
      <c r="R397" s="7"/>
      <c r="S397" s="7"/>
      <c r="T397" s="7"/>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c r="BO397" s="2"/>
      <c r="BP397" s="2"/>
      <c r="BQ397" s="2"/>
      <c r="BR397" s="2"/>
      <c r="BS397" s="2"/>
      <c r="BT397" s="2"/>
      <c r="BU397" s="2"/>
      <c r="BV397" s="2"/>
      <c r="BW397" s="2"/>
      <c r="BX397" s="2"/>
      <c r="BY397" s="2"/>
      <c r="BZ397" s="2"/>
    </row>
    <row r="398" spans="1:78" x14ac:dyDescent="0.4">
      <c r="A398" s="2"/>
      <c r="B398" s="3"/>
      <c r="C398" s="4"/>
      <c r="D398" s="5"/>
      <c r="E398" s="5"/>
      <c r="F398" s="6"/>
      <c r="G398" s="6"/>
      <c r="H398" s="6"/>
      <c r="I398" s="6"/>
      <c r="J398" s="6"/>
      <c r="K398" s="6"/>
      <c r="L398" s="6"/>
      <c r="M398" s="6"/>
      <c r="N398" s="6"/>
      <c r="O398" s="6"/>
      <c r="P398" s="6"/>
      <c r="Q398" s="7"/>
      <c r="R398" s="7"/>
      <c r="S398" s="7"/>
      <c r="T398" s="7"/>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c r="BO398" s="2"/>
      <c r="BP398" s="2"/>
      <c r="BQ398" s="2"/>
      <c r="BR398" s="2"/>
      <c r="BS398" s="2"/>
      <c r="BT398" s="2"/>
      <c r="BU398" s="2"/>
      <c r="BV398" s="2"/>
      <c r="BW398" s="2"/>
      <c r="BX398" s="2"/>
      <c r="BY398" s="2"/>
      <c r="BZ398" s="2"/>
    </row>
    <row r="399" spans="1:78" x14ac:dyDescent="0.4">
      <c r="A399" s="2"/>
      <c r="B399" s="3"/>
      <c r="C399" s="4"/>
      <c r="D399" s="5"/>
      <c r="E399" s="5"/>
      <c r="F399" s="6"/>
      <c r="G399" s="6"/>
      <c r="H399" s="6"/>
      <c r="I399" s="6"/>
      <c r="J399" s="6"/>
      <c r="K399" s="6"/>
      <c r="L399" s="6"/>
      <c r="M399" s="6"/>
      <c r="N399" s="6"/>
      <c r="O399" s="6"/>
      <c r="P399" s="6"/>
      <c r="Q399" s="7"/>
      <c r="R399" s="7"/>
      <c r="S399" s="7"/>
      <c r="T399" s="7"/>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c r="BO399" s="2"/>
      <c r="BP399" s="2"/>
      <c r="BQ399" s="2"/>
      <c r="BR399" s="2"/>
      <c r="BS399" s="2"/>
      <c r="BT399" s="2"/>
      <c r="BU399" s="2"/>
      <c r="BV399" s="2"/>
      <c r="BW399" s="2"/>
      <c r="BX399" s="2"/>
      <c r="BY399" s="2"/>
      <c r="BZ399" s="2"/>
    </row>
  </sheetData>
  <sheetProtection algorithmName="SHA-512" hashValue="kBDwzrS1xmv2Fa8aSaPw/8hWb/TsgfIqHtauGm+whlVHOWU572NKh83NKvOg45zmdXdcyD6/rNcgJYNep5tkHg==" saltValue="8Rq4Iq/9/VZK7ODmuypvSA==" spinCount="100000" sheet="1" objects="1" scenarios="1"/>
  <mergeCells count="8">
    <mergeCell ref="U3:U5"/>
    <mergeCell ref="K205:O205"/>
    <mergeCell ref="A2:C2"/>
    <mergeCell ref="A3:C3"/>
    <mergeCell ref="D3:D5"/>
    <mergeCell ref="E3:E5"/>
    <mergeCell ref="A4:C4"/>
    <mergeCell ref="K4:O4"/>
  </mergeCells>
  <phoneticPr fontId="1"/>
  <conditionalFormatting sqref="A6:A204">
    <cfRule type="containsText" dxfId="10" priority="20" operator="containsText" text="終">
      <formula>NOT(ISERROR(SEARCH("終",A6)))</formula>
    </cfRule>
  </conditionalFormatting>
  <conditionalFormatting sqref="F6:J204">
    <cfRule type="expression" dxfId="9" priority="3">
      <formula>FIND("-300",$AU6)</formula>
    </cfRule>
    <cfRule type="expression" dxfId="8" priority="4">
      <formula>FIND("-300",$AT6)</formula>
    </cfRule>
    <cfRule type="expression" dxfId="7" priority="5">
      <formula>FIND("-300",$AS6)</formula>
    </cfRule>
  </conditionalFormatting>
  <conditionalFormatting sqref="K6:O204">
    <cfRule type="containsText" dxfId="6" priority="1" operator="containsText" text="×">
      <formula>NOT(ISERROR(SEARCH("×",K6)))</formula>
    </cfRule>
    <cfRule type="containsText" dxfId="5" priority="2" operator="containsText" text="○">
      <formula>NOT(ISERROR(SEARCH("○",K6)))</formula>
    </cfRule>
  </conditionalFormatting>
  <conditionalFormatting sqref="U6:U204">
    <cfRule type="containsText" dxfId="4" priority="6" operator="containsText" text="未">
      <formula>NOT(ISERROR(SEARCH("未",U6)))</formula>
    </cfRule>
    <cfRule type="containsText" dxfId="3" priority="7" operator="containsText" text="終">
      <formula>NOT(ISERROR(SEARCH("終",U6)))</formula>
    </cfRule>
  </conditionalFormatting>
  <dataValidations count="1">
    <dataValidation type="list" allowBlank="1" sqref="F6:J204" xr:uid="{B921A342-1D76-40DF-A856-D4FF6C2BE897}">
      <formula1>$BI$6:$BI$8</formula1>
    </dataValidation>
  </dataValidations>
  <pageMargins left="0" right="0" top="0.15748031496062992" bottom="0.15748031496062992" header="0.31496062992125984" footer="0.31496062992125984"/>
  <pageSetup paperSize="9" orientation="portrait" horizontalDpi="200" r:id="rId1"/>
  <headerFooter alignWithMargins="0"/>
  <colBreaks count="1" manualBreakCount="1">
    <brk id="16"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F4EA3-4648-4D14-BD3A-7581D5FC302B}">
  <sheetPr>
    <tabColor rgb="FFFF0000"/>
  </sheetPr>
  <dimension ref="A1:AQ150"/>
  <sheetViews>
    <sheetView workbookViewId="0">
      <selection activeCell="AB38" sqref="AB38"/>
    </sheetView>
  </sheetViews>
  <sheetFormatPr defaultRowHeight="18.75" x14ac:dyDescent="0.4"/>
  <cols>
    <col min="1" max="1" width="5.25" customWidth="1"/>
    <col min="2" max="2" width="5.375" style="101" customWidth="1"/>
    <col min="3" max="7" width="5.375" style="100" customWidth="1"/>
    <col min="8" max="8" width="5.375" style="101" customWidth="1"/>
    <col min="9" max="13" width="5.375" style="100" customWidth="1"/>
    <col min="14" max="14" width="5.375" style="101" customWidth="1"/>
    <col min="15" max="19" width="5.375" style="100" customWidth="1"/>
    <col min="20" max="20" width="5.375" style="101" customWidth="1"/>
    <col min="21" max="25" width="5.375" style="100" customWidth="1"/>
    <col min="26" max="26" width="5.375" style="101" customWidth="1"/>
    <col min="27" max="31" width="5.375" style="100" customWidth="1"/>
  </cols>
  <sheetData>
    <row r="1" spans="1:43" x14ac:dyDescent="0.4">
      <c r="A1" s="1"/>
      <c r="B1" s="102"/>
      <c r="C1" s="103"/>
      <c r="D1" s="103"/>
      <c r="E1" s="103"/>
      <c r="F1" s="103"/>
      <c r="G1" s="103"/>
      <c r="H1" s="102"/>
      <c r="I1" s="103"/>
      <c r="J1" s="103"/>
      <c r="K1" s="103"/>
      <c r="L1" s="103"/>
      <c r="M1" s="103"/>
      <c r="N1" s="102"/>
      <c r="O1" s="103"/>
      <c r="P1" s="103"/>
      <c r="Q1" s="103"/>
      <c r="R1" s="103"/>
      <c r="S1" s="103"/>
      <c r="T1" s="102"/>
      <c r="U1" s="103"/>
      <c r="V1" s="103"/>
      <c r="W1" s="103"/>
      <c r="X1" s="103"/>
      <c r="Y1" s="103"/>
      <c r="Z1" s="102"/>
      <c r="AA1" s="103"/>
      <c r="AB1" s="103"/>
      <c r="AC1" s="103"/>
      <c r="AD1" s="103"/>
      <c r="AE1" s="103"/>
      <c r="AF1" s="1"/>
      <c r="AG1" s="1"/>
      <c r="AH1" s="1"/>
      <c r="AI1" s="1"/>
      <c r="AJ1" s="1"/>
      <c r="AK1" s="1"/>
      <c r="AL1" s="1"/>
      <c r="AM1" s="1"/>
      <c r="AN1" s="1"/>
      <c r="AO1" s="1"/>
      <c r="AP1" s="1"/>
      <c r="AQ1" s="1"/>
    </row>
    <row r="2" spans="1:43" x14ac:dyDescent="0.4">
      <c r="A2" s="1"/>
      <c r="B2" s="102"/>
      <c r="C2" s="103"/>
      <c r="D2" s="103"/>
      <c r="E2" s="103"/>
      <c r="F2" s="103"/>
      <c r="G2" s="103"/>
      <c r="H2" s="102"/>
      <c r="I2" s="103"/>
      <c r="J2" s="103"/>
      <c r="K2" s="103"/>
      <c r="L2" s="103"/>
      <c r="M2" s="103"/>
      <c r="N2" s="102"/>
      <c r="O2" s="103"/>
      <c r="P2" s="103"/>
      <c r="Q2" s="103"/>
      <c r="R2" s="103"/>
      <c r="S2" s="103"/>
      <c r="T2" s="102"/>
      <c r="U2" s="103"/>
      <c r="V2" s="103"/>
      <c r="W2" s="103"/>
      <c r="X2" s="103"/>
      <c r="Y2" s="103"/>
      <c r="Z2" s="102"/>
      <c r="AA2" s="103"/>
      <c r="AB2" s="103"/>
      <c r="AC2" s="103"/>
      <c r="AD2" s="103"/>
      <c r="AE2" s="103"/>
      <c r="AF2" s="1"/>
      <c r="AG2" s="1"/>
      <c r="AH2" s="1"/>
      <c r="AI2" s="1"/>
      <c r="AJ2" s="1"/>
      <c r="AK2" s="1"/>
      <c r="AL2" s="1"/>
      <c r="AM2" s="1"/>
      <c r="AN2" s="1"/>
      <c r="AO2" s="1"/>
      <c r="AP2" s="1"/>
      <c r="AQ2" s="1"/>
    </row>
    <row r="3" spans="1:43" x14ac:dyDescent="0.4">
      <c r="A3" s="1"/>
      <c r="B3" s="102"/>
      <c r="C3" s="121" t="s">
        <v>435</v>
      </c>
      <c r="D3" s="121"/>
      <c r="E3" s="121"/>
      <c r="F3" s="121"/>
      <c r="G3" s="121"/>
      <c r="H3" s="102"/>
      <c r="I3" s="121" t="s">
        <v>434</v>
      </c>
      <c r="J3" s="121"/>
      <c r="K3" s="121"/>
      <c r="L3" s="121"/>
      <c r="M3" s="121"/>
      <c r="N3" s="121" t="s">
        <v>433</v>
      </c>
      <c r="O3" s="121"/>
      <c r="P3" s="121"/>
      <c r="Q3" s="121"/>
      <c r="R3" s="121"/>
      <c r="S3" s="103"/>
      <c r="T3" s="121" t="s">
        <v>432</v>
      </c>
      <c r="U3" s="121"/>
      <c r="V3" s="121"/>
      <c r="W3" s="121"/>
      <c r="X3" s="121"/>
      <c r="Y3" s="103"/>
      <c r="Z3" s="121" t="s">
        <v>431</v>
      </c>
      <c r="AA3" s="121"/>
      <c r="AB3" s="121"/>
      <c r="AC3" s="121"/>
      <c r="AD3" s="121"/>
      <c r="AE3" s="121"/>
      <c r="AF3" s="1"/>
      <c r="AG3" s="1"/>
      <c r="AH3" s="1"/>
      <c r="AI3" s="1"/>
      <c r="AJ3" s="1"/>
      <c r="AK3" s="1"/>
      <c r="AL3" s="1"/>
      <c r="AM3" s="1"/>
      <c r="AN3" s="1"/>
      <c r="AO3" s="1"/>
      <c r="AP3" s="1"/>
      <c r="AQ3" s="1"/>
    </row>
    <row r="4" spans="1:43" x14ac:dyDescent="0.4">
      <c r="A4" s="1"/>
      <c r="B4" s="102"/>
      <c r="C4" s="103" t="s">
        <v>424</v>
      </c>
      <c r="D4" s="103" t="s">
        <v>425</v>
      </c>
      <c r="E4" s="103" t="s">
        <v>426</v>
      </c>
      <c r="F4" s="103" t="s">
        <v>427</v>
      </c>
      <c r="G4" s="103" t="s">
        <v>428</v>
      </c>
      <c r="H4" s="102"/>
      <c r="I4" s="103" t="s">
        <v>424</v>
      </c>
      <c r="J4" s="103" t="s">
        <v>425</v>
      </c>
      <c r="K4" s="103" t="s">
        <v>426</v>
      </c>
      <c r="L4" s="103" t="s">
        <v>427</v>
      </c>
      <c r="M4" s="103" t="s">
        <v>428</v>
      </c>
      <c r="N4" s="102"/>
      <c r="O4" s="103" t="s">
        <v>424</v>
      </c>
      <c r="P4" s="103" t="s">
        <v>425</v>
      </c>
      <c r="Q4" s="103" t="s">
        <v>426</v>
      </c>
      <c r="R4" s="103" t="s">
        <v>427</v>
      </c>
      <c r="S4" s="103" t="s">
        <v>428</v>
      </c>
      <c r="T4" s="102"/>
      <c r="U4" s="103" t="s">
        <v>424</v>
      </c>
      <c r="V4" s="103" t="s">
        <v>425</v>
      </c>
      <c r="W4" s="103" t="s">
        <v>426</v>
      </c>
      <c r="X4" s="103" t="s">
        <v>427</v>
      </c>
      <c r="Y4" s="103" t="s">
        <v>428</v>
      </c>
      <c r="Z4" s="102"/>
      <c r="AA4" s="103" t="s">
        <v>424</v>
      </c>
      <c r="AB4" s="103" t="s">
        <v>425</v>
      </c>
      <c r="AC4" s="103" t="s">
        <v>426</v>
      </c>
      <c r="AD4" s="103" t="s">
        <v>427</v>
      </c>
      <c r="AE4" s="103" t="s">
        <v>428</v>
      </c>
      <c r="AF4" s="1"/>
      <c r="AG4" s="1"/>
      <c r="AH4" s="1"/>
      <c r="AI4" s="1"/>
      <c r="AJ4" s="1"/>
      <c r="AK4" s="1"/>
      <c r="AL4" s="1"/>
      <c r="AM4" s="1"/>
      <c r="AN4" s="1"/>
      <c r="AO4" s="1"/>
      <c r="AP4" s="1"/>
      <c r="AQ4" s="1"/>
    </row>
    <row r="5" spans="1:43" x14ac:dyDescent="0.4">
      <c r="A5" s="1"/>
      <c r="B5" s="102" t="s">
        <v>225</v>
      </c>
      <c r="C5" s="103" t="str">
        <f>試験問題!K6</f>
        <v/>
      </c>
      <c r="D5" s="103" t="str">
        <f>試験問題!L6</f>
        <v/>
      </c>
      <c r="E5" s="103" t="str">
        <f>試験問題!M6</f>
        <v/>
      </c>
      <c r="F5" s="103" t="str">
        <f>試験問題!N6</f>
        <v/>
      </c>
      <c r="G5" s="103" t="str">
        <f>試験問題!O6</f>
        <v/>
      </c>
      <c r="H5" s="102" t="s">
        <v>283</v>
      </c>
      <c r="I5" s="103" t="str">
        <f>試験問題!K62</f>
        <v/>
      </c>
      <c r="J5" s="103" t="str">
        <f>試験問題!L62</f>
        <v/>
      </c>
      <c r="K5" s="103" t="str">
        <f>試験問題!M62</f>
        <v/>
      </c>
      <c r="L5" s="103" t="str">
        <f>試験問題!N62</f>
        <v/>
      </c>
      <c r="M5" s="103" t="str">
        <f>試験問題!O62</f>
        <v/>
      </c>
      <c r="N5" s="102" t="s">
        <v>314</v>
      </c>
      <c r="O5" s="103" t="str">
        <f>試験問題!K94</f>
        <v/>
      </c>
      <c r="P5" s="103" t="str">
        <f>試験問題!L94</f>
        <v/>
      </c>
      <c r="Q5" s="103" t="str">
        <f>試験問題!M94</f>
        <v/>
      </c>
      <c r="R5" s="103" t="str">
        <f>試験問題!N94</f>
        <v/>
      </c>
      <c r="S5" s="103" t="str">
        <f>試験問題!O94</f>
        <v/>
      </c>
      <c r="T5" s="102" t="s">
        <v>282</v>
      </c>
      <c r="U5" s="103" t="str">
        <f>試験問題!K106</f>
        <v/>
      </c>
      <c r="V5" s="103" t="str">
        <f>試験問題!L106</f>
        <v/>
      </c>
      <c r="W5" s="103" t="str">
        <f>試験問題!M106</f>
        <v/>
      </c>
      <c r="X5" s="103" t="str">
        <f>試験問題!N106</f>
        <v/>
      </c>
      <c r="Y5" s="103" t="str">
        <f>試験問題!O106</f>
        <v/>
      </c>
      <c r="Z5" s="102" t="s">
        <v>414</v>
      </c>
      <c r="AA5" s="103" t="str">
        <f>試験問題!K185</f>
        <v/>
      </c>
      <c r="AB5" s="103" t="str">
        <f>試験問題!L185</f>
        <v/>
      </c>
      <c r="AC5" s="103" t="str">
        <f>試験問題!M185</f>
        <v/>
      </c>
      <c r="AD5" s="103" t="str">
        <f>試験問題!N185</f>
        <v/>
      </c>
      <c r="AE5" s="103" t="str">
        <f>試験問題!O185</f>
        <v/>
      </c>
      <c r="AF5" s="1"/>
      <c r="AG5" s="1"/>
      <c r="AH5" s="1"/>
      <c r="AI5" s="1"/>
      <c r="AJ5" s="1"/>
      <c r="AK5" s="1"/>
      <c r="AL5" s="1"/>
      <c r="AM5" s="1"/>
      <c r="AN5" s="1"/>
      <c r="AO5" s="1"/>
      <c r="AP5" s="1"/>
      <c r="AQ5" s="1"/>
    </row>
    <row r="6" spans="1:43" x14ac:dyDescent="0.4">
      <c r="A6" s="1"/>
      <c r="B6" s="102" t="s">
        <v>226</v>
      </c>
      <c r="C6" s="103" t="str">
        <f>試験問題!K7</f>
        <v/>
      </c>
      <c r="D6" s="103" t="str">
        <f>試験問題!L7</f>
        <v/>
      </c>
      <c r="E6" s="103" t="str">
        <f>試験問題!M7</f>
        <v/>
      </c>
      <c r="F6" s="103" t="str">
        <f>試験問題!N7</f>
        <v/>
      </c>
      <c r="G6" s="103" t="str">
        <f>試験問題!O7</f>
        <v/>
      </c>
      <c r="H6" s="102" t="s">
        <v>281</v>
      </c>
      <c r="I6" s="103" t="str">
        <f>試験問題!K63</f>
        <v/>
      </c>
      <c r="J6" s="103" t="str">
        <f>試験問題!L63</f>
        <v/>
      </c>
      <c r="K6" s="103" t="str">
        <f>試験問題!M63</f>
        <v/>
      </c>
      <c r="L6" s="103" t="str">
        <f>試験問題!N63</f>
        <v/>
      </c>
      <c r="M6" s="103" t="str">
        <f>試験問題!O63</f>
        <v/>
      </c>
      <c r="N6" s="102" t="s">
        <v>315</v>
      </c>
      <c r="O6" s="103" t="str">
        <f>試験問題!K95</f>
        <v/>
      </c>
      <c r="P6" s="103" t="str">
        <f>試験問題!L95</f>
        <v/>
      </c>
      <c r="Q6" s="103" t="str">
        <f>試験問題!M95</f>
        <v/>
      </c>
      <c r="R6" s="103" t="str">
        <f>試験問題!N95</f>
        <v/>
      </c>
      <c r="S6" s="103" t="str">
        <f>試験問題!O95</f>
        <v/>
      </c>
      <c r="T6" s="102" t="s">
        <v>326</v>
      </c>
      <c r="U6" s="103" t="str">
        <f>試験問題!K107</f>
        <v/>
      </c>
      <c r="V6" s="103" t="str">
        <f>試験問題!L107</f>
        <v/>
      </c>
      <c r="W6" s="103" t="str">
        <f>試験問題!M107</f>
        <v/>
      </c>
      <c r="X6" s="103" t="str">
        <f>試験問題!N107</f>
        <v/>
      </c>
      <c r="Y6" s="103" t="str">
        <f>試験問題!O107</f>
        <v/>
      </c>
      <c r="Z6" s="102" t="s">
        <v>404</v>
      </c>
      <c r="AA6" s="103" t="str">
        <f>試験問題!K186</f>
        <v/>
      </c>
      <c r="AB6" s="103" t="str">
        <f>試験問題!L186</f>
        <v/>
      </c>
      <c r="AC6" s="103" t="str">
        <f>試験問題!M186</f>
        <v/>
      </c>
      <c r="AD6" s="103" t="str">
        <f>試験問題!N186</f>
        <v/>
      </c>
      <c r="AE6" s="103" t="str">
        <f>試験問題!O186</f>
        <v/>
      </c>
      <c r="AF6" s="1"/>
      <c r="AG6" s="1"/>
      <c r="AH6" s="1"/>
      <c r="AI6" s="1"/>
      <c r="AJ6" s="1"/>
      <c r="AK6" s="1"/>
      <c r="AL6" s="1"/>
      <c r="AM6" s="1"/>
      <c r="AN6" s="1"/>
      <c r="AO6" s="1"/>
      <c r="AP6" s="1"/>
      <c r="AQ6" s="1"/>
    </row>
    <row r="7" spans="1:43" x14ac:dyDescent="0.4">
      <c r="A7" s="1"/>
      <c r="B7" s="102" t="s">
        <v>227</v>
      </c>
      <c r="C7" s="103" t="str">
        <f>試験問題!K8</f>
        <v/>
      </c>
      <c r="D7" s="103" t="str">
        <f>試験問題!L8</f>
        <v/>
      </c>
      <c r="E7" s="103" t="str">
        <f>試験問題!M8</f>
        <v/>
      </c>
      <c r="F7" s="103" t="str">
        <f>試験問題!N8</f>
        <v/>
      </c>
      <c r="G7" s="103" t="str">
        <f>試験問題!O8</f>
        <v/>
      </c>
      <c r="H7" s="102" t="s">
        <v>284</v>
      </c>
      <c r="I7" s="103" t="str">
        <f>試験問題!K64</f>
        <v/>
      </c>
      <c r="J7" s="103" t="str">
        <f>試験問題!L64</f>
        <v/>
      </c>
      <c r="K7" s="103" t="str">
        <f>試験問題!M64</f>
        <v/>
      </c>
      <c r="L7" s="103" t="str">
        <f>試験問題!N64</f>
        <v/>
      </c>
      <c r="M7" s="103" t="str">
        <f>試験問題!O64</f>
        <v/>
      </c>
      <c r="N7" s="102" t="s">
        <v>316</v>
      </c>
      <c r="O7" s="103" t="str">
        <f>試験問題!K96</f>
        <v/>
      </c>
      <c r="P7" s="103" t="str">
        <f>試験問題!L96</f>
        <v/>
      </c>
      <c r="Q7" s="103" t="str">
        <f>試験問題!M96</f>
        <v/>
      </c>
      <c r="R7" s="103" t="str">
        <f>試験問題!N96</f>
        <v/>
      </c>
      <c r="S7" s="103" t="str">
        <f>試験問題!O96</f>
        <v/>
      </c>
      <c r="T7" s="102" t="s">
        <v>327</v>
      </c>
      <c r="U7" s="103" t="str">
        <f>試験問題!K108</f>
        <v/>
      </c>
      <c r="V7" s="103" t="str">
        <f>試験問題!L108</f>
        <v/>
      </c>
      <c r="W7" s="103" t="str">
        <f>試験問題!M108</f>
        <v/>
      </c>
      <c r="X7" s="103" t="str">
        <f>試験問題!N108</f>
        <v/>
      </c>
      <c r="Y7" s="103" t="str">
        <f>試験問題!O108</f>
        <v/>
      </c>
      <c r="Z7" s="102" t="s">
        <v>405</v>
      </c>
      <c r="AA7" s="103" t="str">
        <f>試験問題!K187</f>
        <v/>
      </c>
      <c r="AB7" s="103" t="str">
        <f>試験問題!L187</f>
        <v/>
      </c>
      <c r="AC7" s="103" t="str">
        <f>試験問題!M187</f>
        <v/>
      </c>
      <c r="AD7" s="103" t="str">
        <f>試験問題!N187</f>
        <v/>
      </c>
      <c r="AE7" s="103" t="str">
        <f>試験問題!O187</f>
        <v/>
      </c>
      <c r="AF7" s="1"/>
      <c r="AG7" s="1"/>
      <c r="AH7" s="1"/>
      <c r="AI7" s="1"/>
      <c r="AJ7" s="1"/>
      <c r="AK7" s="1"/>
      <c r="AL7" s="1"/>
      <c r="AM7" s="1"/>
      <c r="AN7" s="1"/>
      <c r="AO7" s="1"/>
      <c r="AP7" s="1"/>
      <c r="AQ7" s="1"/>
    </row>
    <row r="8" spans="1:43" x14ac:dyDescent="0.4">
      <c r="A8" s="1"/>
      <c r="B8" s="102" t="s">
        <v>228</v>
      </c>
      <c r="C8" s="103" t="str">
        <f>試験問題!K9</f>
        <v/>
      </c>
      <c r="D8" s="103" t="str">
        <f>試験問題!L9</f>
        <v/>
      </c>
      <c r="E8" s="103" t="str">
        <f>試験問題!M9</f>
        <v/>
      </c>
      <c r="F8" s="103" t="str">
        <f>試験問題!N9</f>
        <v/>
      </c>
      <c r="G8" s="103" t="str">
        <f>試験問題!O9</f>
        <v/>
      </c>
      <c r="H8" s="102" t="s">
        <v>285</v>
      </c>
      <c r="I8" s="103" t="str">
        <f>試験問題!K65</f>
        <v/>
      </c>
      <c r="J8" s="103" t="str">
        <f>試験問題!L65</f>
        <v/>
      </c>
      <c r="K8" s="103" t="str">
        <f>試験問題!M65</f>
        <v/>
      </c>
      <c r="L8" s="103" t="str">
        <f>試験問題!N65</f>
        <v/>
      </c>
      <c r="M8" s="103" t="str">
        <f>試験問題!O65</f>
        <v/>
      </c>
      <c r="N8" s="102" t="s">
        <v>317</v>
      </c>
      <c r="O8" s="103" t="str">
        <f>試験問題!K97</f>
        <v/>
      </c>
      <c r="P8" s="103" t="str">
        <f>試験問題!L97</f>
        <v/>
      </c>
      <c r="Q8" s="103" t="str">
        <f>試験問題!M97</f>
        <v/>
      </c>
      <c r="R8" s="103" t="str">
        <f>試験問題!N97</f>
        <v/>
      </c>
      <c r="S8" s="103" t="str">
        <f>試験問題!O97</f>
        <v/>
      </c>
      <c r="T8" s="102" t="s">
        <v>328</v>
      </c>
      <c r="U8" s="103" t="str">
        <f>試験問題!K109</f>
        <v/>
      </c>
      <c r="V8" s="103" t="str">
        <f>試験問題!L109</f>
        <v/>
      </c>
      <c r="W8" s="103" t="str">
        <f>試験問題!M109</f>
        <v/>
      </c>
      <c r="X8" s="103" t="str">
        <f>試験問題!N109</f>
        <v/>
      </c>
      <c r="Y8" s="103" t="str">
        <f>試験問題!O109</f>
        <v/>
      </c>
      <c r="Z8" s="102" t="s">
        <v>406</v>
      </c>
      <c r="AA8" s="103" t="str">
        <f>試験問題!K188</f>
        <v/>
      </c>
      <c r="AB8" s="103" t="str">
        <f>試験問題!L188</f>
        <v/>
      </c>
      <c r="AC8" s="103" t="str">
        <f>試験問題!M188</f>
        <v/>
      </c>
      <c r="AD8" s="103" t="str">
        <f>試験問題!N188</f>
        <v/>
      </c>
      <c r="AE8" s="103" t="str">
        <f>試験問題!O188</f>
        <v/>
      </c>
      <c r="AF8" s="1"/>
      <c r="AG8" s="1"/>
      <c r="AH8" s="1"/>
      <c r="AI8" s="1"/>
      <c r="AJ8" s="1"/>
      <c r="AK8" s="1"/>
      <c r="AL8" s="1"/>
      <c r="AM8" s="1"/>
      <c r="AN8" s="1"/>
      <c r="AO8" s="1"/>
      <c r="AP8" s="1"/>
      <c r="AQ8" s="1"/>
    </row>
    <row r="9" spans="1:43" x14ac:dyDescent="0.4">
      <c r="A9" s="1"/>
      <c r="B9" s="102" t="s">
        <v>229</v>
      </c>
      <c r="C9" s="103" t="str">
        <f>試験問題!K10</f>
        <v/>
      </c>
      <c r="D9" s="103" t="str">
        <f>試験問題!L10</f>
        <v/>
      </c>
      <c r="E9" s="103" t="str">
        <f>試験問題!M10</f>
        <v/>
      </c>
      <c r="F9" s="103" t="str">
        <f>試験問題!N10</f>
        <v/>
      </c>
      <c r="G9" s="103" t="str">
        <f>試験問題!O10</f>
        <v/>
      </c>
      <c r="H9" s="102" t="s">
        <v>286</v>
      </c>
      <c r="I9" s="103" t="str">
        <f>試験問題!K66</f>
        <v/>
      </c>
      <c r="J9" s="103" t="str">
        <f>試験問題!L66</f>
        <v/>
      </c>
      <c r="K9" s="103" t="str">
        <f>試験問題!M66</f>
        <v/>
      </c>
      <c r="L9" s="103" t="str">
        <f>試験問題!N66</f>
        <v/>
      </c>
      <c r="M9" s="103" t="str">
        <f>試験問題!O66</f>
        <v/>
      </c>
      <c r="N9" s="102" t="s">
        <v>318</v>
      </c>
      <c r="O9" s="103" t="str">
        <f>試験問題!K98</f>
        <v/>
      </c>
      <c r="P9" s="103" t="str">
        <f>試験問題!L98</f>
        <v/>
      </c>
      <c r="Q9" s="103" t="str">
        <f>試験問題!M98</f>
        <v/>
      </c>
      <c r="R9" s="103" t="str">
        <f>試験問題!N98</f>
        <v/>
      </c>
      <c r="S9" s="103" t="str">
        <f>試験問題!O98</f>
        <v/>
      </c>
      <c r="T9" s="102" t="s">
        <v>329</v>
      </c>
      <c r="U9" s="103" t="str">
        <f>試験問題!K110</f>
        <v/>
      </c>
      <c r="V9" s="103" t="str">
        <f>試験問題!L110</f>
        <v/>
      </c>
      <c r="W9" s="103" t="str">
        <f>試験問題!M110</f>
        <v/>
      </c>
      <c r="X9" s="103" t="str">
        <f>試験問題!N110</f>
        <v/>
      </c>
      <c r="Y9" s="103" t="str">
        <f>試験問題!O110</f>
        <v/>
      </c>
      <c r="Z9" s="102" t="s">
        <v>407</v>
      </c>
      <c r="AA9" s="103" t="str">
        <f>試験問題!K189</f>
        <v/>
      </c>
      <c r="AB9" s="103" t="str">
        <f>試験問題!L189</f>
        <v/>
      </c>
      <c r="AC9" s="103" t="str">
        <f>試験問題!M189</f>
        <v/>
      </c>
      <c r="AD9" s="103" t="str">
        <f>試験問題!N189</f>
        <v/>
      </c>
      <c r="AE9" s="103" t="str">
        <f>試験問題!O189</f>
        <v/>
      </c>
      <c r="AF9" s="1"/>
      <c r="AG9" s="1"/>
      <c r="AH9" s="1"/>
      <c r="AI9" s="1"/>
      <c r="AJ9" s="1"/>
      <c r="AK9" s="1"/>
      <c r="AL9" s="1"/>
      <c r="AM9" s="1"/>
      <c r="AN9" s="1"/>
      <c r="AO9" s="1"/>
      <c r="AP9" s="1"/>
      <c r="AQ9" s="1"/>
    </row>
    <row r="10" spans="1:43" x14ac:dyDescent="0.4">
      <c r="A10" s="1"/>
      <c r="B10" s="102" t="s">
        <v>230</v>
      </c>
      <c r="C10" s="103" t="str">
        <f>試験問題!K11</f>
        <v/>
      </c>
      <c r="D10" s="103" t="str">
        <f>試験問題!L11</f>
        <v/>
      </c>
      <c r="E10" s="103" t="str">
        <f>試験問題!M11</f>
        <v/>
      </c>
      <c r="F10" s="103" t="str">
        <f>試験問題!N11</f>
        <v/>
      </c>
      <c r="G10" s="103" t="str">
        <f>試験問題!O11</f>
        <v/>
      </c>
      <c r="H10" s="102" t="s">
        <v>287</v>
      </c>
      <c r="I10" s="103" t="str">
        <f>試験問題!K67</f>
        <v/>
      </c>
      <c r="J10" s="103" t="str">
        <f>試験問題!L67</f>
        <v/>
      </c>
      <c r="K10" s="103" t="str">
        <f>試験問題!M67</f>
        <v/>
      </c>
      <c r="L10" s="103" t="str">
        <f>試験問題!N67</f>
        <v/>
      </c>
      <c r="M10" s="103" t="str">
        <f>試験問題!O67</f>
        <v/>
      </c>
      <c r="N10" s="102" t="s">
        <v>319</v>
      </c>
      <c r="O10" s="103" t="str">
        <f>試験問題!K99</f>
        <v/>
      </c>
      <c r="P10" s="103" t="str">
        <f>試験問題!L99</f>
        <v/>
      </c>
      <c r="Q10" s="103" t="str">
        <f>試験問題!M99</f>
        <v/>
      </c>
      <c r="R10" s="103" t="str">
        <f>試験問題!N99</f>
        <v/>
      </c>
      <c r="S10" s="103" t="str">
        <f>試験問題!O99</f>
        <v/>
      </c>
      <c r="T10" s="102" t="s">
        <v>330</v>
      </c>
      <c r="U10" s="103" t="str">
        <f>試験問題!K111</f>
        <v/>
      </c>
      <c r="V10" s="103" t="str">
        <f>試験問題!L111</f>
        <v/>
      </c>
      <c r="W10" s="103" t="str">
        <f>試験問題!M111</f>
        <v/>
      </c>
      <c r="X10" s="103" t="str">
        <f>試験問題!N111</f>
        <v/>
      </c>
      <c r="Y10" s="103" t="str">
        <f>試験問題!O111</f>
        <v/>
      </c>
      <c r="Z10" s="102" t="s">
        <v>408</v>
      </c>
      <c r="AA10" s="103" t="str">
        <f>試験問題!K190</f>
        <v/>
      </c>
      <c r="AB10" s="103" t="str">
        <f>試験問題!L190</f>
        <v/>
      </c>
      <c r="AC10" s="103" t="str">
        <f>試験問題!M190</f>
        <v/>
      </c>
      <c r="AD10" s="103" t="str">
        <f>試験問題!N190</f>
        <v/>
      </c>
      <c r="AE10" s="103" t="str">
        <f>試験問題!O190</f>
        <v/>
      </c>
      <c r="AF10" s="1"/>
      <c r="AG10" s="1"/>
      <c r="AH10" s="1"/>
      <c r="AI10" s="1"/>
      <c r="AJ10" s="1"/>
      <c r="AK10" s="1"/>
      <c r="AL10" s="1"/>
      <c r="AM10" s="1"/>
      <c r="AN10" s="1"/>
      <c r="AO10" s="1"/>
      <c r="AP10" s="1"/>
      <c r="AQ10" s="1"/>
    </row>
    <row r="11" spans="1:43" x14ac:dyDescent="0.4">
      <c r="A11" s="1"/>
      <c r="B11" s="102" t="s">
        <v>231</v>
      </c>
      <c r="C11" s="103" t="str">
        <f>試験問題!K12</f>
        <v/>
      </c>
      <c r="D11" s="103" t="str">
        <f>試験問題!L12</f>
        <v/>
      </c>
      <c r="E11" s="103" t="str">
        <f>試験問題!M12</f>
        <v/>
      </c>
      <c r="F11" s="103" t="str">
        <f>試験問題!N12</f>
        <v/>
      </c>
      <c r="G11" s="103" t="str">
        <f>試験問題!O12</f>
        <v/>
      </c>
      <c r="H11" s="102" t="s">
        <v>288</v>
      </c>
      <c r="I11" s="103" t="str">
        <f>試験問題!K68</f>
        <v/>
      </c>
      <c r="J11" s="103" t="str">
        <f>試験問題!L68</f>
        <v/>
      </c>
      <c r="K11" s="103" t="str">
        <f>試験問題!M68</f>
        <v/>
      </c>
      <c r="L11" s="103" t="str">
        <f>試験問題!N68</f>
        <v/>
      </c>
      <c r="M11" s="103" t="str">
        <f>試験問題!O68</f>
        <v/>
      </c>
      <c r="N11" s="102" t="s">
        <v>320</v>
      </c>
      <c r="O11" s="103" t="str">
        <f>試験問題!K100</f>
        <v/>
      </c>
      <c r="P11" s="103" t="str">
        <f>試験問題!L100</f>
        <v/>
      </c>
      <c r="Q11" s="103" t="str">
        <f>試験問題!M100</f>
        <v/>
      </c>
      <c r="R11" s="103" t="str">
        <f>試験問題!N100</f>
        <v/>
      </c>
      <c r="S11" s="103" t="str">
        <f>試験問題!O100</f>
        <v/>
      </c>
      <c r="T11" s="102" t="s">
        <v>331</v>
      </c>
      <c r="U11" s="103" t="str">
        <f>試験問題!K112</f>
        <v/>
      </c>
      <c r="V11" s="103" t="str">
        <f>試験問題!L112</f>
        <v/>
      </c>
      <c r="W11" s="103" t="str">
        <f>試験問題!M112</f>
        <v/>
      </c>
      <c r="X11" s="103" t="str">
        <f>試験問題!N112</f>
        <v/>
      </c>
      <c r="Y11" s="103" t="str">
        <f>試験問題!O112</f>
        <v/>
      </c>
      <c r="Z11" s="102" t="s">
        <v>409</v>
      </c>
      <c r="AA11" s="103" t="str">
        <f>試験問題!K191</f>
        <v/>
      </c>
      <c r="AB11" s="103" t="str">
        <f>試験問題!L191</f>
        <v/>
      </c>
      <c r="AC11" s="103" t="str">
        <f>試験問題!M191</f>
        <v/>
      </c>
      <c r="AD11" s="103" t="str">
        <f>試験問題!N191</f>
        <v/>
      </c>
      <c r="AE11" s="103" t="str">
        <f>試験問題!O191</f>
        <v/>
      </c>
      <c r="AF11" s="1"/>
      <c r="AG11" s="1"/>
      <c r="AH11" s="1"/>
      <c r="AI11" s="1"/>
      <c r="AJ11" s="1"/>
      <c r="AK11" s="1"/>
      <c r="AL11" s="1"/>
      <c r="AM11" s="1"/>
      <c r="AN11" s="1"/>
      <c r="AO11" s="1"/>
      <c r="AP11" s="1"/>
      <c r="AQ11" s="1"/>
    </row>
    <row r="12" spans="1:43" x14ac:dyDescent="0.4">
      <c r="A12" s="1"/>
      <c r="B12" s="102" t="s">
        <v>232</v>
      </c>
      <c r="C12" s="103" t="str">
        <f>試験問題!K13</f>
        <v/>
      </c>
      <c r="D12" s="103" t="str">
        <f>試験問題!L13</f>
        <v/>
      </c>
      <c r="E12" s="103" t="str">
        <f>試験問題!M13</f>
        <v/>
      </c>
      <c r="F12" s="103" t="str">
        <f>試験問題!N13</f>
        <v/>
      </c>
      <c r="G12" s="103" t="str">
        <f>試験問題!O13</f>
        <v/>
      </c>
      <c r="H12" s="102" t="s">
        <v>289</v>
      </c>
      <c r="I12" s="103" t="str">
        <f>試験問題!K69</f>
        <v/>
      </c>
      <c r="J12" s="103" t="str">
        <f>試験問題!L69</f>
        <v/>
      </c>
      <c r="K12" s="103" t="str">
        <f>試験問題!M69</f>
        <v/>
      </c>
      <c r="L12" s="103" t="str">
        <f>試験問題!N69</f>
        <v/>
      </c>
      <c r="M12" s="103" t="str">
        <f>試験問題!O69</f>
        <v/>
      </c>
      <c r="N12" s="102" t="s">
        <v>321</v>
      </c>
      <c r="O12" s="103" t="str">
        <f>試験問題!K101</f>
        <v/>
      </c>
      <c r="P12" s="103" t="str">
        <f>試験問題!L101</f>
        <v/>
      </c>
      <c r="Q12" s="103" t="str">
        <f>試験問題!M101</f>
        <v/>
      </c>
      <c r="R12" s="103" t="str">
        <f>試験問題!N101</f>
        <v/>
      </c>
      <c r="S12" s="103" t="str">
        <f>試験問題!O101</f>
        <v/>
      </c>
      <c r="T12" s="102" t="s">
        <v>332</v>
      </c>
      <c r="U12" s="103" t="str">
        <f>試験問題!K113</f>
        <v/>
      </c>
      <c r="V12" s="103" t="str">
        <f>試験問題!L113</f>
        <v/>
      </c>
      <c r="W12" s="103" t="str">
        <f>試験問題!M113</f>
        <v/>
      </c>
      <c r="X12" s="103" t="str">
        <f>試験問題!N113</f>
        <v/>
      </c>
      <c r="Y12" s="103" t="str">
        <f>試験問題!O113</f>
        <v/>
      </c>
      <c r="Z12" s="102" t="s">
        <v>410</v>
      </c>
      <c r="AA12" s="103" t="str">
        <f>試験問題!K192</f>
        <v/>
      </c>
      <c r="AB12" s="103" t="str">
        <f>試験問題!L192</f>
        <v/>
      </c>
      <c r="AC12" s="103" t="str">
        <f>試験問題!M192</f>
        <v/>
      </c>
      <c r="AD12" s="103" t="str">
        <f>試験問題!N192</f>
        <v/>
      </c>
      <c r="AE12" s="103" t="str">
        <f>試験問題!O192</f>
        <v/>
      </c>
      <c r="AF12" s="1"/>
      <c r="AG12" s="1"/>
      <c r="AH12" s="1"/>
      <c r="AI12" s="1"/>
      <c r="AJ12" s="1"/>
      <c r="AK12" s="1"/>
      <c r="AL12" s="1"/>
      <c r="AM12" s="1"/>
      <c r="AN12" s="1"/>
      <c r="AO12" s="1"/>
      <c r="AP12" s="1"/>
      <c r="AQ12" s="1"/>
    </row>
    <row r="13" spans="1:43" x14ac:dyDescent="0.4">
      <c r="A13" s="1"/>
      <c r="B13" s="102" t="s">
        <v>233</v>
      </c>
      <c r="C13" s="103" t="str">
        <f>試験問題!K14</f>
        <v/>
      </c>
      <c r="D13" s="103" t="str">
        <f>試験問題!L14</f>
        <v/>
      </c>
      <c r="E13" s="103" t="str">
        <f>試験問題!M14</f>
        <v/>
      </c>
      <c r="F13" s="103" t="str">
        <f>試験問題!N14</f>
        <v/>
      </c>
      <c r="G13" s="103" t="str">
        <f>試験問題!O14</f>
        <v/>
      </c>
      <c r="H13" s="102" t="s">
        <v>290</v>
      </c>
      <c r="I13" s="103" t="str">
        <f>試験問題!K70</f>
        <v/>
      </c>
      <c r="J13" s="103" t="str">
        <f>試験問題!L70</f>
        <v/>
      </c>
      <c r="K13" s="103" t="str">
        <f>試験問題!M70</f>
        <v/>
      </c>
      <c r="L13" s="103" t="str">
        <f>試験問題!N70</f>
        <v/>
      </c>
      <c r="M13" s="103" t="str">
        <f>試験問題!O70</f>
        <v/>
      </c>
      <c r="N13" s="102" t="s">
        <v>322</v>
      </c>
      <c r="O13" s="103" t="str">
        <f>試験問題!K102</f>
        <v/>
      </c>
      <c r="P13" s="103" t="str">
        <f>試験問題!L102</f>
        <v/>
      </c>
      <c r="Q13" s="103" t="str">
        <f>試験問題!M102</f>
        <v/>
      </c>
      <c r="R13" s="103" t="str">
        <f>試験問題!N102</f>
        <v/>
      </c>
      <c r="S13" s="103" t="str">
        <f>試験問題!O102</f>
        <v/>
      </c>
      <c r="T13" s="102" t="s">
        <v>333</v>
      </c>
      <c r="U13" s="103" t="str">
        <f>試験問題!K114</f>
        <v/>
      </c>
      <c r="V13" s="103" t="str">
        <f>試験問題!L114</f>
        <v/>
      </c>
      <c r="W13" s="103" t="str">
        <f>試験問題!M114</f>
        <v/>
      </c>
      <c r="X13" s="103" t="str">
        <f>試験問題!N114</f>
        <v/>
      </c>
      <c r="Y13" s="103" t="str">
        <f>試験問題!O114</f>
        <v/>
      </c>
      <c r="Z13" s="102" t="s">
        <v>411</v>
      </c>
      <c r="AA13" s="103" t="str">
        <f>試験問題!K193</f>
        <v/>
      </c>
      <c r="AB13" s="103" t="str">
        <f>試験問題!L193</f>
        <v/>
      </c>
      <c r="AC13" s="103" t="str">
        <f>試験問題!M193</f>
        <v/>
      </c>
      <c r="AD13" s="103" t="str">
        <f>試験問題!N193</f>
        <v/>
      </c>
      <c r="AE13" s="103" t="str">
        <f>試験問題!O193</f>
        <v/>
      </c>
      <c r="AF13" s="1"/>
      <c r="AG13" s="1"/>
      <c r="AH13" s="1"/>
      <c r="AI13" s="1"/>
      <c r="AJ13" s="1"/>
      <c r="AK13" s="1"/>
      <c r="AL13" s="1"/>
      <c r="AM13" s="1"/>
      <c r="AN13" s="1"/>
      <c r="AO13" s="1"/>
      <c r="AP13" s="1"/>
      <c r="AQ13" s="1"/>
    </row>
    <row r="14" spans="1:43" x14ac:dyDescent="0.4">
      <c r="A14" s="1"/>
      <c r="B14" s="102" t="s">
        <v>234</v>
      </c>
      <c r="C14" s="103" t="str">
        <f>試験問題!K15</f>
        <v/>
      </c>
      <c r="D14" s="103" t="str">
        <f>試験問題!L15</f>
        <v/>
      </c>
      <c r="E14" s="103" t="str">
        <f>試験問題!M15</f>
        <v/>
      </c>
      <c r="F14" s="103" t="str">
        <f>試験問題!N15</f>
        <v/>
      </c>
      <c r="G14" s="103" t="str">
        <f>試験問題!O15</f>
        <v/>
      </c>
      <c r="H14" s="102" t="s">
        <v>291</v>
      </c>
      <c r="I14" s="103" t="str">
        <f>試験問題!K71</f>
        <v/>
      </c>
      <c r="J14" s="103" t="str">
        <f>試験問題!L71</f>
        <v/>
      </c>
      <c r="K14" s="103" t="str">
        <f>試験問題!M71</f>
        <v/>
      </c>
      <c r="L14" s="103" t="str">
        <f>試験問題!N71</f>
        <v/>
      </c>
      <c r="M14" s="103" t="str">
        <f>試験問題!O71</f>
        <v/>
      </c>
      <c r="N14" s="102" t="s">
        <v>323</v>
      </c>
      <c r="O14" s="103" t="str">
        <f>試験問題!K103</f>
        <v/>
      </c>
      <c r="P14" s="103" t="str">
        <f>試験問題!L103</f>
        <v/>
      </c>
      <c r="Q14" s="103" t="str">
        <f>試験問題!M103</f>
        <v/>
      </c>
      <c r="R14" s="103" t="str">
        <f>試験問題!N103</f>
        <v/>
      </c>
      <c r="S14" s="103" t="str">
        <f>試験問題!O103</f>
        <v/>
      </c>
      <c r="T14" s="102" t="s">
        <v>334</v>
      </c>
      <c r="U14" s="103" t="str">
        <f>試験問題!K115</f>
        <v/>
      </c>
      <c r="V14" s="103" t="str">
        <f>試験問題!L115</f>
        <v/>
      </c>
      <c r="W14" s="103" t="str">
        <f>試験問題!M115</f>
        <v/>
      </c>
      <c r="X14" s="103" t="str">
        <f>試験問題!N115</f>
        <v/>
      </c>
      <c r="Y14" s="103" t="str">
        <f>試験問題!O115</f>
        <v/>
      </c>
      <c r="Z14" s="102" t="s">
        <v>412</v>
      </c>
      <c r="AA14" s="103" t="str">
        <f>試験問題!K194</f>
        <v/>
      </c>
      <c r="AB14" s="103" t="str">
        <f>試験問題!L194</f>
        <v/>
      </c>
      <c r="AC14" s="103" t="str">
        <f>試験問題!M194</f>
        <v/>
      </c>
      <c r="AD14" s="103" t="str">
        <f>試験問題!N194</f>
        <v/>
      </c>
      <c r="AE14" s="103" t="str">
        <f>試験問題!O194</f>
        <v/>
      </c>
      <c r="AF14" s="1"/>
      <c r="AG14" s="1"/>
      <c r="AH14" s="1"/>
      <c r="AI14" s="1"/>
      <c r="AJ14" s="1"/>
      <c r="AK14" s="1"/>
      <c r="AL14" s="1"/>
      <c r="AM14" s="1"/>
      <c r="AN14" s="1"/>
      <c r="AO14" s="1"/>
      <c r="AP14" s="1"/>
      <c r="AQ14" s="1"/>
    </row>
    <row r="15" spans="1:43" x14ac:dyDescent="0.4">
      <c r="A15" s="1"/>
      <c r="B15" s="102" t="s">
        <v>235</v>
      </c>
      <c r="C15" s="103" t="str">
        <f>試験問題!K16</f>
        <v/>
      </c>
      <c r="D15" s="103" t="str">
        <f>試験問題!L16</f>
        <v/>
      </c>
      <c r="E15" s="103" t="str">
        <f>試験問題!M16</f>
        <v/>
      </c>
      <c r="F15" s="103" t="str">
        <f>試験問題!N16</f>
        <v/>
      </c>
      <c r="G15" s="103" t="str">
        <f>試験問題!O16</f>
        <v/>
      </c>
      <c r="H15" s="102" t="s">
        <v>292</v>
      </c>
      <c r="I15" s="103" t="str">
        <f>試験問題!K72</f>
        <v/>
      </c>
      <c r="J15" s="103" t="str">
        <f>試験問題!L72</f>
        <v/>
      </c>
      <c r="K15" s="103" t="str">
        <f>試験問題!M72</f>
        <v/>
      </c>
      <c r="L15" s="103" t="str">
        <f>試験問題!N72</f>
        <v/>
      </c>
      <c r="M15" s="103" t="str">
        <f>試験問題!O72</f>
        <v/>
      </c>
      <c r="N15" s="102" t="s">
        <v>324</v>
      </c>
      <c r="O15" s="103" t="str">
        <f>試験問題!K104</f>
        <v/>
      </c>
      <c r="P15" s="103" t="str">
        <f>試験問題!L104</f>
        <v/>
      </c>
      <c r="Q15" s="103" t="str">
        <f>試験問題!M104</f>
        <v/>
      </c>
      <c r="R15" s="103" t="str">
        <f>試験問題!N104</f>
        <v/>
      </c>
      <c r="S15" s="103" t="str">
        <f>試験問題!O104</f>
        <v/>
      </c>
      <c r="T15" s="102" t="s">
        <v>335</v>
      </c>
      <c r="U15" s="103" t="str">
        <f>試験問題!K116</f>
        <v/>
      </c>
      <c r="V15" s="103" t="str">
        <f>試験問題!L116</f>
        <v/>
      </c>
      <c r="W15" s="103" t="str">
        <f>試験問題!M116</f>
        <v/>
      </c>
      <c r="X15" s="103" t="str">
        <f>試験問題!N116</f>
        <v/>
      </c>
      <c r="Y15" s="103" t="str">
        <f>試験問題!O116</f>
        <v/>
      </c>
      <c r="Z15" s="102" t="s">
        <v>413</v>
      </c>
      <c r="AA15" s="103" t="str">
        <f>試験問題!K195</f>
        <v/>
      </c>
      <c r="AB15" s="103" t="str">
        <f>試験問題!L195</f>
        <v/>
      </c>
      <c r="AC15" s="103" t="str">
        <f>試験問題!M195</f>
        <v/>
      </c>
      <c r="AD15" s="103" t="str">
        <f>試験問題!N195</f>
        <v/>
      </c>
      <c r="AE15" s="103" t="str">
        <f>試験問題!O195</f>
        <v/>
      </c>
      <c r="AF15" s="1"/>
      <c r="AG15" s="1"/>
      <c r="AH15" s="1"/>
      <c r="AI15" s="1"/>
      <c r="AJ15" s="1"/>
      <c r="AK15" s="1"/>
      <c r="AL15" s="1"/>
      <c r="AM15" s="1"/>
      <c r="AN15" s="1"/>
      <c r="AO15" s="1"/>
      <c r="AP15" s="1"/>
      <c r="AQ15" s="1"/>
    </row>
    <row r="16" spans="1:43" x14ac:dyDescent="0.4">
      <c r="A16" s="1"/>
      <c r="B16" s="102" t="s">
        <v>236</v>
      </c>
      <c r="C16" s="103" t="str">
        <f>試験問題!K17</f>
        <v/>
      </c>
      <c r="D16" s="103" t="str">
        <f>試験問題!L17</f>
        <v/>
      </c>
      <c r="E16" s="103" t="str">
        <f>試験問題!M17</f>
        <v/>
      </c>
      <c r="F16" s="103" t="str">
        <f>試験問題!N17</f>
        <v/>
      </c>
      <c r="G16" s="103" t="str">
        <f>試験問題!O17</f>
        <v/>
      </c>
      <c r="H16" s="102" t="s">
        <v>293</v>
      </c>
      <c r="I16" s="103" t="str">
        <f>試験問題!K73</f>
        <v/>
      </c>
      <c r="J16" s="103" t="str">
        <f>試験問題!L73</f>
        <v/>
      </c>
      <c r="K16" s="103" t="str">
        <f>試験問題!M73</f>
        <v/>
      </c>
      <c r="L16" s="103" t="str">
        <f>試験問題!N73</f>
        <v/>
      </c>
      <c r="M16" s="103" t="str">
        <f>試験問題!O73</f>
        <v/>
      </c>
      <c r="N16" s="102" t="s">
        <v>325</v>
      </c>
      <c r="O16" s="103" t="str">
        <f>試験問題!K105</f>
        <v/>
      </c>
      <c r="P16" s="103" t="str">
        <f>試験問題!L105</f>
        <v/>
      </c>
      <c r="Q16" s="103" t="str">
        <f>試験問題!M105</f>
        <v/>
      </c>
      <c r="R16" s="103" t="str">
        <f>試験問題!N105</f>
        <v/>
      </c>
      <c r="S16" s="103" t="str">
        <f>試験問題!O105</f>
        <v/>
      </c>
      <c r="T16" s="102" t="s">
        <v>336</v>
      </c>
      <c r="U16" s="103" t="str">
        <f>試験問題!K117</f>
        <v/>
      </c>
      <c r="V16" s="103" t="str">
        <f>試験問題!L117</f>
        <v/>
      </c>
      <c r="W16" s="103" t="str">
        <f>試験問題!M117</f>
        <v/>
      </c>
      <c r="X16" s="103" t="str">
        <f>試験問題!N117</f>
        <v/>
      </c>
      <c r="Y16" s="103" t="str">
        <f>試験問題!O117</f>
        <v/>
      </c>
      <c r="Z16" s="102" t="s">
        <v>415</v>
      </c>
      <c r="AA16" s="103" t="str">
        <f>試験問題!K196</f>
        <v/>
      </c>
      <c r="AB16" s="103" t="str">
        <f>試験問題!L196</f>
        <v/>
      </c>
      <c r="AC16" s="103" t="str">
        <f>試験問題!M196</f>
        <v/>
      </c>
      <c r="AD16" s="103" t="str">
        <f>試験問題!N196</f>
        <v/>
      </c>
      <c r="AE16" s="103" t="str">
        <f>試験問題!O196</f>
        <v/>
      </c>
      <c r="AF16" s="1"/>
      <c r="AG16" s="1"/>
      <c r="AH16" s="1"/>
      <c r="AI16" s="1"/>
      <c r="AJ16" s="1"/>
      <c r="AK16" s="1"/>
      <c r="AL16" s="1"/>
      <c r="AM16" s="1"/>
      <c r="AN16" s="1"/>
      <c r="AO16" s="1"/>
      <c r="AP16" s="1"/>
      <c r="AQ16" s="1"/>
    </row>
    <row r="17" spans="1:43" x14ac:dyDescent="0.4">
      <c r="A17" s="1"/>
      <c r="B17" s="102" t="s">
        <v>237</v>
      </c>
      <c r="C17" s="103" t="str">
        <f>試験問題!K18</f>
        <v/>
      </c>
      <c r="D17" s="103" t="str">
        <f>試験問題!L18</f>
        <v/>
      </c>
      <c r="E17" s="103" t="str">
        <f>試験問題!M18</f>
        <v/>
      </c>
      <c r="F17" s="103" t="str">
        <f>試験問題!N18</f>
        <v/>
      </c>
      <c r="G17" s="103" t="str">
        <f>試験問題!O18</f>
        <v/>
      </c>
      <c r="H17" s="102" t="s">
        <v>294</v>
      </c>
      <c r="I17" s="103" t="str">
        <f>試験問題!K74</f>
        <v/>
      </c>
      <c r="J17" s="103" t="str">
        <f>試験問題!L74</f>
        <v/>
      </c>
      <c r="K17" s="103" t="str">
        <f>試験問題!M74</f>
        <v/>
      </c>
      <c r="L17" s="103" t="str">
        <f>試験問題!N74</f>
        <v/>
      </c>
      <c r="M17" s="103" t="str">
        <f>試験問題!O74</f>
        <v/>
      </c>
      <c r="N17" s="102"/>
      <c r="O17" s="102" t="s">
        <v>429</v>
      </c>
      <c r="P17" s="102" t="s">
        <v>429</v>
      </c>
      <c r="Q17" s="102" t="s">
        <v>429</v>
      </c>
      <c r="R17" s="102" t="s">
        <v>429</v>
      </c>
      <c r="S17" s="102" t="s">
        <v>429</v>
      </c>
      <c r="T17" s="102" t="s">
        <v>337</v>
      </c>
      <c r="U17" s="103" t="str">
        <f>試験問題!K118</f>
        <v/>
      </c>
      <c r="V17" s="103" t="str">
        <f>試験問題!L118</f>
        <v/>
      </c>
      <c r="W17" s="103" t="str">
        <f>試験問題!M118</f>
        <v/>
      </c>
      <c r="X17" s="103" t="str">
        <f>試験問題!N118</f>
        <v/>
      </c>
      <c r="Y17" s="103" t="str">
        <f>試験問題!O118</f>
        <v/>
      </c>
      <c r="Z17" s="102" t="s">
        <v>416</v>
      </c>
      <c r="AA17" s="103" t="str">
        <f>試験問題!K197</f>
        <v/>
      </c>
      <c r="AB17" s="103" t="str">
        <f>試験問題!L197</f>
        <v/>
      </c>
      <c r="AC17" s="103" t="str">
        <f>試験問題!M197</f>
        <v/>
      </c>
      <c r="AD17" s="103" t="str">
        <f>試験問題!N197</f>
        <v/>
      </c>
      <c r="AE17" s="103" t="str">
        <f>試験問題!O197</f>
        <v/>
      </c>
      <c r="AF17" s="1"/>
      <c r="AG17" s="1"/>
      <c r="AH17" s="1"/>
      <c r="AI17" s="1"/>
      <c r="AJ17" s="1"/>
      <c r="AK17" s="1"/>
      <c r="AL17" s="1"/>
      <c r="AM17" s="1"/>
      <c r="AN17" s="1"/>
      <c r="AO17" s="1"/>
      <c r="AP17" s="1"/>
      <c r="AQ17" s="1"/>
    </row>
    <row r="18" spans="1:43" x14ac:dyDescent="0.4">
      <c r="A18" s="1"/>
      <c r="B18" s="102" t="s">
        <v>238</v>
      </c>
      <c r="C18" s="103" t="str">
        <f>試験問題!K19</f>
        <v/>
      </c>
      <c r="D18" s="103" t="str">
        <f>試験問題!L19</f>
        <v/>
      </c>
      <c r="E18" s="103" t="str">
        <f>試験問題!M19</f>
        <v/>
      </c>
      <c r="F18" s="103" t="str">
        <f>試験問題!N19</f>
        <v/>
      </c>
      <c r="G18" s="103" t="str">
        <f>試験問題!O19</f>
        <v/>
      </c>
      <c r="H18" s="102" t="s">
        <v>295</v>
      </c>
      <c r="I18" s="103" t="str">
        <f>試験問題!K75</f>
        <v/>
      </c>
      <c r="J18" s="103" t="str">
        <f>試験問題!L75</f>
        <v/>
      </c>
      <c r="K18" s="103" t="str">
        <f>試験問題!M75</f>
        <v/>
      </c>
      <c r="L18" s="103" t="str">
        <f>試験問題!N75</f>
        <v/>
      </c>
      <c r="M18" s="103" t="str">
        <f>試験問題!O75</f>
        <v/>
      </c>
      <c r="N18" s="102"/>
      <c r="O18" s="102">
        <f>COUNTIF(O5:O16,"○")</f>
        <v>0</v>
      </c>
      <c r="P18" s="102">
        <f t="shared" ref="P18:S18" si="0">COUNTIF(P5:P16,"○")</f>
        <v>0</v>
      </c>
      <c r="Q18" s="102">
        <f t="shared" si="0"/>
        <v>0</v>
      </c>
      <c r="R18" s="102">
        <f t="shared" si="0"/>
        <v>0</v>
      </c>
      <c r="S18" s="102">
        <f t="shared" si="0"/>
        <v>0</v>
      </c>
      <c r="T18" s="102" t="s">
        <v>338</v>
      </c>
      <c r="U18" s="103" t="str">
        <f>試験問題!K119</f>
        <v/>
      </c>
      <c r="V18" s="103" t="str">
        <f>試験問題!L119</f>
        <v/>
      </c>
      <c r="W18" s="103" t="str">
        <f>試験問題!M119</f>
        <v/>
      </c>
      <c r="X18" s="103" t="str">
        <f>試験問題!N119</f>
        <v/>
      </c>
      <c r="Y18" s="103" t="str">
        <f>試験問題!O119</f>
        <v/>
      </c>
      <c r="Z18" s="102" t="s">
        <v>417</v>
      </c>
      <c r="AA18" s="103" t="str">
        <f>試験問題!K198</f>
        <v/>
      </c>
      <c r="AB18" s="103" t="str">
        <f>試験問題!L198</f>
        <v/>
      </c>
      <c r="AC18" s="103" t="str">
        <f>試験問題!M198</f>
        <v/>
      </c>
      <c r="AD18" s="103" t="str">
        <f>試験問題!N198</f>
        <v/>
      </c>
      <c r="AE18" s="103" t="str">
        <f>試験問題!O198</f>
        <v/>
      </c>
      <c r="AF18" s="1"/>
      <c r="AG18" s="1"/>
      <c r="AH18" s="1"/>
      <c r="AI18" s="1"/>
      <c r="AJ18" s="1"/>
      <c r="AK18" s="1"/>
      <c r="AL18" s="1"/>
      <c r="AM18" s="1"/>
      <c r="AN18" s="1"/>
      <c r="AO18" s="1"/>
      <c r="AP18" s="1"/>
      <c r="AQ18" s="1"/>
    </row>
    <row r="19" spans="1:43" x14ac:dyDescent="0.4">
      <c r="A19" s="1"/>
      <c r="B19" s="102" t="s">
        <v>239</v>
      </c>
      <c r="C19" s="103" t="str">
        <f>試験問題!K20</f>
        <v/>
      </c>
      <c r="D19" s="103" t="str">
        <f>試験問題!L20</f>
        <v/>
      </c>
      <c r="E19" s="103" t="str">
        <f>試験問題!M20</f>
        <v/>
      </c>
      <c r="F19" s="103" t="str">
        <f>試験問題!N20</f>
        <v/>
      </c>
      <c r="G19" s="103" t="str">
        <f>試験問題!O20</f>
        <v/>
      </c>
      <c r="H19" s="102" t="s">
        <v>296</v>
      </c>
      <c r="I19" s="103" t="str">
        <f>試験問題!K76</f>
        <v/>
      </c>
      <c r="J19" s="103" t="str">
        <f>試験問題!L76</f>
        <v/>
      </c>
      <c r="K19" s="103" t="str">
        <f>試験問題!M76</f>
        <v/>
      </c>
      <c r="L19" s="103" t="str">
        <f>試験問題!N76</f>
        <v/>
      </c>
      <c r="M19" s="103" t="str">
        <f>試験問題!O76</f>
        <v/>
      </c>
      <c r="N19" s="102"/>
      <c r="O19" s="102" t="s">
        <v>430</v>
      </c>
      <c r="P19" s="102" t="s">
        <v>430</v>
      </c>
      <c r="Q19" s="102" t="s">
        <v>430</v>
      </c>
      <c r="R19" s="102" t="s">
        <v>430</v>
      </c>
      <c r="S19" s="102" t="s">
        <v>430</v>
      </c>
      <c r="T19" s="102" t="s">
        <v>339</v>
      </c>
      <c r="U19" s="103" t="str">
        <f>試験問題!K120</f>
        <v/>
      </c>
      <c r="V19" s="103" t="str">
        <f>試験問題!L120</f>
        <v/>
      </c>
      <c r="W19" s="103" t="str">
        <f>試験問題!M120</f>
        <v/>
      </c>
      <c r="X19" s="103" t="str">
        <f>試験問題!N120</f>
        <v/>
      </c>
      <c r="Y19" s="103" t="str">
        <f>試験問題!O120</f>
        <v/>
      </c>
      <c r="Z19" s="102" t="s">
        <v>418</v>
      </c>
      <c r="AA19" s="103" t="str">
        <f>試験問題!K199</f>
        <v/>
      </c>
      <c r="AB19" s="103" t="str">
        <f>試験問題!L199</f>
        <v/>
      </c>
      <c r="AC19" s="103" t="str">
        <f>試験問題!M199</f>
        <v/>
      </c>
      <c r="AD19" s="103" t="str">
        <f>試験問題!N199</f>
        <v/>
      </c>
      <c r="AE19" s="103" t="str">
        <f>試験問題!O199</f>
        <v/>
      </c>
      <c r="AF19" s="1"/>
      <c r="AG19" s="1"/>
      <c r="AH19" s="1"/>
      <c r="AI19" s="1"/>
      <c r="AJ19" s="1"/>
      <c r="AK19" s="1"/>
      <c r="AL19" s="1"/>
      <c r="AM19" s="1"/>
      <c r="AN19" s="1"/>
      <c r="AO19" s="1"/>
      <c r="AP19" s="1"/>
      <c r="AQ19" s="1"/>
    </row>
    <row r="20" spans="1:43" x14ac:dyDescent="0.4">
      <c r="A20" s="1"/>
      <c r="B20" s="102" t="s">
        <v>240</v>
      </c>
      <c r="C20" s="103" t="str">
        <f>試験問題!K21</f>
        <v/>
      </c>
      <c r="D20" s="103" t="str">
        <f>試験問題!L21</f>
        <v/>
      </c>
      <c r="E20" s="103" t="str">
        <f>試験問題!M21</f>
        <v/>
      </c>
      <c r="F20" s="103" t="str">
        <f>試験問題!N21</f>
        <v/>
      </c>
      <c r="G20" s="103" t="str">
        <f>試験問題!O21</f>
        <v/>
      </c>
      <c r="H20" s="102" t="s">
        <v>297</v>
      </c>
      <c r="I20" s="103" t="str">
        <f>試験問題!K77</f>
        <v/>
      </c>
      <c r="J20" s="103" t="str">
        <f>試験問題!L77</f>
        <v/>
      </c>
      <c r="K20" s="103" t="str">
        <f>試験問題!M77</f>
        <v/>
      </c>
      <c r="L20" s="103" t="str">
        <f>試験問題!N77</f>
        <v/>
      </c>
      <c r="M20" s="103" t="str">
        <f>試験問題!O77</f>
        <v/>
      </c>
      <c r="N20" s="102"/>
      <c r="O20" s="104">
        <f>O18/12</f>
        <v>0</v>
      </c>
      <c r="P20" s="104">
        <f t="shared" ref="P20:S20" si="1">P18/12</f>
        <v>0</v>
      </c>
      <c r="Q20" s="104">
        <f t="shared" si="1"/>
        <v>0</v>
      </c>
      <c r="R20" s="104">
        <f t="shared" si="1"/>
        <v>0</v>
      </c>
      <c r="S20" s="104">
        <f t="shared" si="1"/>
        <v>0</v>
      </c>
      <c r="T20" s="102" t="s">
        <v>340</v>
      </c>
      <c r="U20" s="103" t="str">
        <f>試験問題!K121</f>
        <v/>
      </c>
      <c r="V20" s="103" t="str">
        <f>試験問題!L121</f>
        <v/>
      </c>
      <c r="W20" s="103" t="str">
        <f>試験問題!M121</f>
        <v/>
      </c>
      <c r="X20" s="103" t="str">
        <f>試験問題!N121</f>
        <v/>
      </c>
      <c r="Y20" s="103" t="str">
        <f>試験問題!O121</f>
        <v/>
      </c>
      <c r="Z20" s="102" t="s">
        <v>419</v>
      </c>
      <c r="AA20" s="103" t="str">
        <f>試験問題!K200</f>
        <v/>
      </c>
      <c r="AB20" s="103" t="str">
        <f>試験問題!L200</f>
        <v/>
      </c>
      <c r="AC20" s="103" t="str">
        <f>試験問題!M200</f>
        <v/>
      </c>
      <c r="AD20" s="103" t="str">
        <f>試験問題!N200</f>
        <v/>
      </c>
      <c r="AE20" s="103" t="str">
        <f>試験問題!O200</f>
        <v/>
      </c>
      <c r="AF20" s="1"/>
      <c r="AG20" s="1"/>
      <c r="AH20" s="1"/>
      <c r="AI20" s="1"/>
      <c r="AJ20" s="1"/>
      <c r="AK20" s="1"/>
      <c r="AL20" s="1"/>
      <c r="AM20" s="1"/>
      <c r="AN20" s="1"/>
      <c r="AO20" s="1"/>
      <c r="AP20" s="1"/>
      <c r="AQ20" s="1"/>
    </row>
    <row r="21" spans="1:43" x14ac:dyDescent="0.4">
      <c r="A21" s="1"/>
      <c r="B21" s="102" t="s">
        <v>241</v>
      </c>
      <c r="C21" s="103" t="str">
        <f>試験問題!K22</f>
        <v/>
      </c>
      <c r="D21" s="103" t="str">
        <f>試験問題!L22</f>
        <v/>
      </c>
      <c r="E21" s="103" t="str">
        <f>試験問題!M22</f>
        <v/>
      </c>
      <c r="F21" s="103" t="str">
        <f>試験問題!N22</f>
        <v/>
      </c>
      <c r="G21" s="103" t="str">
        <f>試験問題!O22</f>
        <v/>
      </c>
      <c r="H21" s="102" t="s">
        <v>298</v>
      </c>
      <c r="I21" s="103" t="str">
        <f>試験問題!K78</f>
        <v/>
      </c>
      <c r="J21" s="103" t="str">
        <f>試験問題!L78</f>
        <v/>
      </c>
      <c r="K21" s="103" t="str">
        <f>試験問題!M78</f>
        <v/>
      </c>
      <c r="L21" s="103" t="str">
        <f>試験問題!N78</f>
        <v/>
      </c>
      <c r="M21" s="103" t="str">
        <f>試験問題!O78</f>
        <v/>
      </c>
      <c r="N21" s="102"/>
      <c r="O21" s="103"/>
      <c r="P21" s="103"/>
      <c r="Q21" s="103"/>
      <c r="R21" s="103"/>
      <c r="S21" s="103"/>
      <c r="T21" s="102" t="s">
        <v>341</v>
      </c>
      <c r="U21" s="103" t="str">
        <f>試験問題!K122</f>
        <v/>
      </c>
      <c r="V21" s="103" t="str">
        <f>試験問題!L122</f>
        <v/>
      </c>
      <c r="W21" s="103" t="str">
        <f>試験問題!M122</f>
        <v/>
      </c>
      <c r="X21" s="103" t="str">
        <f>試験問題!N122</f>
        <v/>
      </c>
      <c r="Y21" s="103" t="str">
        <f>試験問題!O122</f>
        <v/>
      </c>
      <c r="Z21" s="102" t="s">
        <v>420</v>
      </c>
      <c r="AA21" s="103" t="str">
        <f>試験問題!K201</f>
        <v/>
      </c>
      <c r="AB21" s="103" t="str">
        <f>試験問題!L201</f>
        <v/>
      </c>
      <c r="AC21" s="103" t="str">
        <f>試験問題!M201</f>
        <v/>
      </c>
      <c r="AD21" s="103" t="str">
        <f>試験問題!N201</f>
        <v/>
      </c>
      <c r="AE21" s="103" t="str">
        <f>試験問題!O201</f>
        <v/>
      </c>
      <c r="AF21" s="1"/>
      <c r="AG21" s="1"/>
      <c r="AH21" s="1"/>
      <c r="AI21" s="1"/>
      <c r="AJ21" s="1"/>
      <c r="AK21" s="1"/>
      <c r="AL21" s="1"/>
      <c r="AM21" s="1"/>
      <c r="AN21" s="1"/>
      <c r="AO21" s="1"/>
      <c r="AP21" s="1"/>
      <c r="AQ21" s="1"/>
    </row>
    <row r="22" spans="1:43" x14ac:dyDescent="0.4">
      <c r="A22" s="1"/>
      <c r="B22" s="102" t="s">
        <v>242</v>
      </c>
      <c r="C22" s="103" t="str">
        <f>試験問題!K23</f>
        <v/>
      </c>
      <c r="D22" s="103" t="str">
        <f>試験問題!L23</f>
        <v/>
      </c>
      <c r="E22" s="103" t="str">
        <f>試験問題!M23</f>
        <v/>
      </c>
      <c r="F22" s="103" t="str">
        <f>試験問題!N23</f>
        <v/>
      </c>
      <c r="G22" s="103" t="str">
        <f>試験問題!O23</f>
        <v/>
      </c>
      <c r="H22" s="102" t="s">
        <v>299</v>
      </c>
      <c r="I22" s="103" t="str">
        <f>試験問題!K79</f>
        <v/>
      </c>
      <c r="J22" s="103" t="str">
        <f>試験問題!L79</f>
        <v/>
      </c>
      <c r="K22" s="103" t="str">
        <f>試験問題!M79</f>
        <v/>
      </c>
      <c r="L22" s="103" t="str">
        <f>試験問題!N79</f>
        <v/>
      </c>
      <c r="M22" s="103" t="str">
        <f>試験問題!O79</f>
        <v/>
      </c>
      <c r="N22" s="102"/>
      <c r="O22" s="103"/>
      <c r="P22" s="103"/>
      <c r="Q22" s="103"/>
      <c r="R22" s="103"/>
      <c r="S22" s="103"/>
      <c r="T22" s="102" t="s">
        <v>342</v>
      </c>
      <c r="U22" s="103" t="str">
        <f>試験問題!K123</f>
        <v/>
      </c>
      <c r="V22" s="103" t="str">
        <f>試験問題!L123</f>
        <v/>
      </c>
      <c r="W22" s="103" t="str">
        <f>試験問題!M123</f>
        <v/>
      </c>
      <c r="X22" s="103" t="str">
        <f>試験問題!N123</f>
        <v/>
      </c>
      <c r="Y22" s="103" t="str">
        <f>試験問題!O123</f>
        <v/>
      </c>
      <c r="Z22" s="102" t="s">
        <v>421</v>
      </c>
      <c r="AA22" s="103" t="str">
        <f>試験問題!K202</f>
        <v/>
      </c>
      <c r="AB22" s="103" t="str">
        <f>試験問題!L202</f>
        <v/>
      </c>
      <c r="AC22" s="103" t="str">
        <f>試験問題!M202</f>
        <v/>
      </c>
      <c r="AD22" s="103" t="str">
        <f>試験問題!N202</f>
        <v/>
      </c>
      <c r="AE22" s="103" t="str">
        <f>試験問題!O202</f>
        <v/>
      </c>
      <c r="AF22" s="1"/>
      <c r="AG22" s="1"/>
      <c r="AH22" s="1"/>
      <c r="AI22" s="1"/>
      <c r="AJ22" s="1"/>
      <c r="AK22" s="1"/>
      <c r="AL22" s="1"/>
      <c r="AM22" s="1"/>
      <c r="AN22" s="1"/>
      <c r="AO22" s="1"/>
      <c r="AP22" s="1"/>
      <c r="AQ22" s="1"/>
    </row>
    <row r="23" spans="1:43" x14ac:dyDescent="0.4">
      <c r="A23" s="1"/>
      <c r="B23" s="102" t="s">
        <v>243</v>
      </c>
      <c r="C23" s="103" t="str">
        <f>試験問題!K24</f>
        <v/>
      </c>
      <c r="D23" s="103" t="str">
        <f>試験問題!L24</f>
        <v/>
      </c>
      <c r="E23" s="103" t="str">
        <f>試験問題!M24</f>
        <v/>
      </c>
      <c r="F23" s="103" t="str">
        <f>試験問題!N24</f>
        <v/>
      </c>
      <c r="G23" s="103" t="str">
        <f>試験問題!O24</f>
        <v/>
      </c>
      <c r="H23" s="102" t="s">
        <v>300</v>
      </c>
      <c r="I23" s="103" t="str">
        <f>試験問題!K80</f>
        <v/>
      </c>
      <c r="J23" s="103" t="str">
        <f>試験問題!L80</f>
        <v/>
      </c>
      <c r="K23" s="103" t="str">
        <f>試験問題!M80</f>
        <v/>
      </c>
      <c r="L23" s="103" t="str">
        <f>試験問題!N80</f>
        <v/>
      </c>
      <c r="M23" s="103" t="str">
        <f>試験問題!O80</f>
        <v/>
      </c>
      <c r="N23" s="102"/>
      <c r="O23" s="103"/>
      <c r="P23" s="103"/>
      <c r="Q23" s="103"/>
      <c r="R23" s="103"/>
      <c r="S23" s="103"/>
      <c r="T23" s="102" t="s">
        <v>343</v>
      </c>
      <c r="U23" s="103" t="str">
        <f>試験問題!K124</f>
        <v/>
      </c>
      <c r="V23" s="103" t="str">
        <f>試験問題!L124</f>
        <v/>
      </c>
      <c r="W23" s="103" t="str">
        <f>試験問題!M124</f>
        <v/>
      </c>
      <c r="X23" s="103" t="str">
        <f>試験問題!N124</f>
        <v/>
      </c>
      <c r="Y23" s="103" t="str">
        <f>試験問題!O124</f>
        <v/>
      </c>
      <c r="Z23" s="102" t="s">
        <v>422</v>
      </c>
      <c r="AA23" s="103" t="str">
        <f>試験問題!K203</f>
        <v/>
      </c>
      <c r="AB23" s="103" t="str">
        <f>試験問題!L203</f>
        <v/>
      </c>
      <c r="AC23" s="103" t="str">
        <f>試験問題!M203</f>
        <v/>
      </c>
      <c r="AD23" s="103" t="str">
        <f>試験問題!N203</f>
        <v/>
      </c>
      <c r="AE23" s="103" t="str">
        <f>試験問題!O203</f>
        <v/>
      </c>
      <c r="AF23" s="1"/>
      <c r="AG23" s="1"/>
      <c r="AH23" s="1"/>
      <c r="AI23" s="1"/>
      <c r="AJ23" s="1"/>
      <c r="AK23" s="1"/>
      <c r="AL23" s="1"/>
      <c r="AM23" s="1"/>
      <c r="AN23" s="1"/>
      <c r="AO23" s="1"/>
      <c r="AP23" s="1"/>
      <c r="AQ23" s="1"/>
    </row>
    <row r="24" spans="1:43" x14ac:dyDescent="0.4">
      <c r="A24" s="1"/>
      <c r="B24" s="102" t="s">
        <v>244</v>
      </c>
      <c r="C24" s="103" t="str">
        <f>試験問題!K25</f>
        <v/>
      </c>
      <c r="D24" s="103" t="str">
        <f>試験問題!L25</f>
        <v/>
      </c>
      <c r="E24" s="103" t="str">
        <f>試験問題!M25</f>
        <v/>
      </c>
      <c r="F24" s="103" t="str">
        <f>試験問題!N25</f>
        <v/>
      </c>
      <c r="G24" s="103" t="str">
        <f>試験問題!O25</f>
        <v/>
      </c>
      <c r="H24" s="102" t="s">
        <v>301</v>
      </c>
      <c r="I24" s="103" t="str">
        <f>試験問題!K81</f>
        <v/>
      </c>
      <c r="J24" s="103" t="str">
        <f>試験問題!L81</f>
        <v/>
      </c>
      <c r="K24" s="103" t="str">
        <f>試験問題!M81</f>
        <v/>
      </c>
      <c r="L24" s="103" t="str">
        <f>試験問題!N81</f>
        <v/>
      </c>
      <c r="M24" s="103" t="str">
        <f>試験問題!O81</f>
        <v/>
      </c>
      <c r="N24" s="102"/>
      <c r="O24" s="103"/>
      <c r="P24" s="103"/>
      <c r="Q24" s="103"/>
      <c r="R24" s="103"/>
      <c r="S24" s="103"/>
      <c r="T24" s="102" t="s">
        <v>344</v>
      </c>
      <c r="U24" s="103" t="str">
        <f>試験問題!K125</f>
        <v/>
      </c>
      <c r="V24" s="103" t="str">
        <f>試験問題!L125</f>
        <v/>
      </c>
      <c r="W24" s="103" t="str">
        <f>試験問題!M125</f>
        <v/>
      </c>
      <c r="X24" s="103" t="str">
        <f>試験問題!N125</f>
        <v/>
      </c>
      <c r="Y24" s="103" t="str">
        <f>試験問題!O125</f>
        <v/>
      </c>
      <c r="Z24" s="102" t="s">
        <v>423</v>
      </c>
      <c r="AA24" s="103" t="str">
        <f>試験問題!K204</f>
        <v/>
      </c>
      <c r="AB24" s="103" t="str">
        <f>試験問題!L204</f>
        <v/>
      </c>
      <c r="AC24" s="103" t="str">
        <f>試験問題!M204</f>
        <v/>
      </c>
      <c r="AD24" s="103" t="str">
        <f>試験問題!N204</f>
        <v/>
      </c>
      <c r="AE24" s="103" t="str">
        <f>試験問題!O204</f>
        <v/>
      </c>
      <c r="AF24" s="1"/>
      <c r="AG24" s="1"/>
      <c r="AH24" s="1"/>
      <c r="AI24" s="1"/>
      <c r="AJ24" s="1"/>
      <c r="AK24" s="1"/>
      <c r="AL24" s="1"/>
      <c r="AM24" s="1"/>
      <c r="AN24" s="1"/>
      <c r="AO24" s="1"/>
      <c r="AP24" s="1"/>
      <c r="AQ24" s="1"/>
    </row>
    <row r="25" spans="1:43" x14ac:dyDescent="0.4">
      <c r="A25" s="1"/>
      <c r="B25" s="102" t="s">
        <v>245</v>
      </c>
      <c r="C25" s="103" t="str">
        <f>試験問題!K26</f>
        <v/>
      </c>
      <c r="D25" s="103" t="str">
        <f>試験問題!L26</f>
        <v/>
      </c>
      <c r="E25" s="103" t="str">
        <f>試験問題!M26</f>
        <v/>
      </c>
      <c r="F25" s="103" t="str">
        <f>試験問題!N26</f>
        <v/>
      </c>
      <c r="G25" s="103" t="str">
        <f>試験問題!O26</f>
        <v/>
      </c>
      <c r="H25" s="102" t="s">
        <v>302</v>
      </c>
      <c r="I25" s="103" t="str">
        <f>試験問題!K82</f>
        <v/>
      </c>
      <c r="J25" s="103" t="str">
        <f>試験問題!L82</f>
        <v/>
      </c>
      <c r="K25" s="103" t="str">
        <f>試験問題!M82</f>
        <v/>
      </c>
      <c r="L25" s="103" t="str">
        <f>試験問題!N82</f>
        <v/>
      </c>
      <c r="M25" s="103" t="str">
        <f>試験問題!O82</f>
        <v/>
      </c>
      <c r="N25" s="102"/>
      <c r="O25" s="103"/>
      <c r="P25" s="103"/>
      <c r="Q25" s="103"/>
      <c r="R25" s="103"/>
      <c r="S25" s="103"/>
      <c r="T25" s="102" t="s">
        <v>345</v>
      </c>
      <c r="U25" s="103" t="str">
        <f>試験問題!K126</f>
        <v/>
      </c>
      <c r="V25" s="103" t="str">
        <f>試験問題!L126</f>
        <v/>
      </c>
      <c r="W25" s="103" t="str">
        <f>試験問題!M126</f>
        <v/>
      </c>
      <c r="X25" s="103" t="str">
        <f>試験問題!N126</f>
        <v/>
      </c>
      <c r="Y25" s="103" t="str">
        <f>試験問題!O126</f>
        <v/>
      </c>
      <c r="Z25" s="102"/>
      <c r="AA25" s="102" t="s">
        <v>429</v>
      </c>
      <c r="AB25" s="102" t="s">
        <v>429</v>
      </c>
      <c r="AC25" s="102" t="s">
        <v>429</v>
      </c>
      <c r="AD25" s="102" t="s">
        <v>429</v>
      </c>
      <c r="AE25" s="102" t="s">
        <v>429</v>
      </c>
      <c r="AF25" s="1"/>
      <c r="AG25" s="1"/>
      <c r="AH25" s="1"/>
      <c r="AI25" s="1"/>
      <c r="AJ25" s="1"/>
      <c r="AK25" s="1"/>
      <c r="AL25" s="1"/>
      <c r="AM25" s="1"/>
      <c r="AN25" s="1"/>
      <c r="AO25" s="1"/>
      <c r="AP25" s="1"/>
      <c r="AQ25" s="1"/>
    </row>
    <row r="26" spans="1:43" x14ac:dyDescent="0.4">
      <c r="A26" s="1"/>
      <c r="B26" s="102" t="s">
        <v>246</v>
      </c>
      <c r="C26" s="103" t="str">
        <f>試験問題!K27</f>
        <v/>
      </c>
      <c r="D26" s="103" t="str">
        <f>試験問題!L27</f>
        <v/>
      </c>
      <c r="E26" s="103" t="str">
        <f>試験問題!M27</f>
        <v/>
      </c>
      <c r="F26" s="103" t="str">
        <f>試験問題!N27</f>
        <v/>
      </c>
      <c r="G26" s="103" t="str">
        <f>試験問題!O27</f>
        <v/>
      </c>
      <c r="H26" s="102" t="s">
        <v>303</v>
      </c>
      <c r="I26" s="103" t="str">
        <f>試験問題!K83</f>
        <v/>
      </c>
      <c r="J26" s="103" t="str">
        <f>試験問題!L83</f>
        <v/>
      </c>
      <c r="K26" s="103" t="str">
        <f>試験問題!M83</f>
        <v/>
      </c>
      <c r="L26" s="103" t="str">
        <f>試験問題!N83</f>
        <v/>
      </c>
      <c r="M26" s="103" t="str">
        <f>試験問題!O83</f>
        <v/>
      </c>
      <c r="N26" s="102"/>
      <c r="O26" s="103"/>
      <c r="P26" s="103"/>
      <c r="Q26" s="103"/>
      <c r="R26" s="103"/>
      <c r="S26" s="103"/>
      <c r="T26" s="102" t="s">
        <v>346</v>
      </c>
      <c r="U26" s="103" t="str">
        <f>試験問題!K127</f>
        <v/>
      </c>
      <c r="V26" s="103" t="str">
        <f>試験問題!L127</f>
        <v/>
      </c>
      <c r="W26" s="103" t="str">
        <f>試験問題!M127</f>
        <v/>
      </c>
      <c r="X26" s="103" t="str">
        <f>試験問題!N127</f>
        <v/>
      </c>
      <c r="Y26" s="103" t="str">
        <f>試験問題!O127</f>
        <v/>
      </c>
      <c r="Z26" s="102"/>
      <c r="AA26" s="102">
        <f>COUNTIF(AA5:AA24,"○")</f>
        <v>0</v>
      </c>
      <c r="AB26" s="102">
        <f t="shared" ref="AB26:AE26" si="2">COUNTIF(AB5:AB24,"○")</f>
        <v>0</v>
      </c>
      <c r="AC26" s="102">
        <f t="shared" si="2"/>
        <v>0</v>
      </c>
      <c r="AD26" s="102">
        <f t="shared" si="2"/>
        <v>0</v>
      </c>
      <c r="AE26" s="102">
        <f t="shared" si="2"/>
        <v>0</v>
      </c>
      <c r="AF26" s="1"/>
      <c r="AG26" s="1"/>
      <c r="AH26" s="1"/>
      <c r="AI26" s="1"/>
      <c r="AJ26" s="1"/>
      <c r="AK26" s="1"/>
      <c r="AL26" s="1"/>
      <c r="AM26" s="1"/>
      <c r="AN26" s="1"/>
      <c r="AO26" s="1"/>
      <c r="AP26" s="1"/>
      <c r="AQ26" s="1"/>
    </row>
    <row r="27" spans="1:43" x14ac:dyDescent="0.4">
      <c r="A27" s="1"/>
      <c r="B27" s="102" t="s">
        <v>247</v>
      </c>
      <c r="C27" s="103" t="str">
        <f>試験問題!K28</f>
        <v/>
      </c>
      <c r="D27" s="103" t="str">
        <f>試験問題!L28</f>
        <v/>
      </c>
      <c r="E27" s="103" t="str">
        <f>試験問題!M28</f>
        <v/>
      </c>
      <c r="F27" s="103" t="str">
        <f>試験問題!N28</f>
        <v/>
      </c>
      <c r="G27" s="103" t="str">
        <f>試験問題!O28</f>
        <v/>
      </c>
      <c r="H27" s="102" t="s">
        <v>304</v>
      </c>
      <c r="I27" s="103" t="str">
        <f>試験問題!K84</f>
        <v/>
      </c>
      <c r="J27" s="103" t="str">
        <f>試験問題!L84</f>
        <v/>
      </c>
      <c r="K27" s="103" t="str">
        <f>試験問題!M84</f>
        <v/>
      </c>
      <c r="L27" s="103" t="str">
        <f>試験問題!N84</f>
        <v/>
      </c>
      <c r="M27" s="103" t="str">
        <f>試験問題!O84</f>
        <v/>
      </c>
      <c r="N27" s="102"/>
      <c r="O27" s="103"/>
      <c r="P27" s="103"/>
      <c r="Q27" s="103"/>
      <c r="R27" s="103"/>
      <c r="S27" s="103"/>
      <c r="T27" s="102" t="s">
        <v>347</v>
      </c>
      <c r="U27" s="103" t="str">
        <f>試験問題!K128</f>
        <v/>
      </c>
      <c r="V27" s="103" t="str">
        <f>試験問題!L128</f>
        <v/>
      </c>
      <c r="W27" s="103" t="str">
        <f>試験問題!M128</f>
        <v/>
      </c>
      <c r="X27" s="103" t="str">
        <f>試験問題!N128</f>
        <v/>
      </c>
      <c r="Y27" s="103" t="str">
        <f>試験問題!O128</f>
        <v/>
      </c>
      <c r="Z27" s="102"/>
      <c r="AA27" s="102" t="s">
        <v>430</v>
      </c>
      <c r="AB27" s="102" t="s">
        <v>430</v>
      </c>
      <c r="AC27" s="102" t="s">
        <v>430</v>
      </c>
      <c r="AD27" s="102" t="s">
        <v>430</v>
      </c>
      <c r="AE27" s="102" t="s">
        <v>430</v>
      </c>
      <c r="AF27" s="1"/>
      <c r="AG27" s="1"/>
      <c r="AH27" s="1"/>
      <c r="AI27" s="1"/>
      <c r="AJ27" s="1"/>
      <c r="AK27" s="1"/>
      <c r="AL27" s="1"/>
      <c r="AM27" s="1"/>
      <c r="AN27" s="1"/>
      <c r="AO27" s="1"/>
      <c r="AP27" s="1"/>
      <c r="AQ27" s="1"/>
    </row>
    <row r="28" spans="1:43" x14ac:dyDescent="0.4">
      <c r="A28" s="1"/>
      <c r="B28" s="102" t="s">
        <v>248</v>
      </c>
      <c r="C28" s="103" t="str">
        <f>試験問題!K29</f>
        <v/>
      </c>
      <c r="D28" s="103" t="str">
        <f>試験問題!L29</f>
        <v/>
      </c>
      <c r="E28" s="103" t="str">
        <f>試験問題!M29</f>
        <v/>
      </c>
      <c r="F28" s="103" t="str">
        <f>試験問題!N29</f>
        <v/>
      </c>
      <c r="G28" s="103" t="str">
        <f>試験問題!O29</f>
        <v/>
      </c>
      <c r="H28" s="102" t="s">
        <v>305</v>
      </c>
      <c r="I28" s="103" t="str">
        <f>試験問題!K85</f>
        <v/>
      </c>
      <c r="J28" s="103" t="str">
        <f>試験問題!L85</f>
        <v/>
      </c>
      <c r="K28" s="103" t="str">
        <f>試験問題!M85</f>
        <v/>
      </c>
      <c r="L28" s="103" t="str">
        <f>試験問題!N85</f>
        <v/>
      </c>
      <c r="M28" s="103" t="str">
        <f>試験問題!O85</f>
        <v/>
      </c>
      <c r="N28" s="102"/>
      <c r="O28" s="103"/>
      <c r="P28" s="103"/>
      <c r="Q28" s="103"/>
      <c r="R28" s="103"/>
      <c r="S28" s="103"/>
      <c r="T28" s="102" t="s">
        <v>348</v>
      </c>
      <c r="U28" s="103" t="str">
        <f>試験問題!K129</f>
        <v/>
      </c>
      <c r="V28" s="103" t="str">
        <f>試験問題!L129</f>
        <v/>
      </c>
      <c r="W28" s="103" t="str">
        <f>試験問題!M129</f>
        <v/>
      </c>
      <c r="X28" s="103" t="str">
        <f>試験問題!N129</f>
        <v/>
      </c>
      <c r="Y28" s="103" t="str">
        <f>試験問題!O129</f>
        <v/>
      </c>
      <c r="Z28" s="102"/>
      <c r="AA28" s="104">
        <f>AA26/20</f>
        <v>0</v>
      </c>
      <c r="AB28" s="104">
        <f t="shared" ref="AB28:AE28" si="3">AB26/20</f>
        <v>0</v>
      </c>
      <c r="AC28" s="104">
        <f t="shared" si="3"/>
        <v>0</v>
      </c>
      <c r="AD28" s="104">
        <f t="shared" si="3"/>
        <v>0</v>
      </c>
      <c r="AE28" s="104">
        <f t="shared" si="3"/>
        <v>0</v>
      </c>
      <c r="AF28" s="1"/>
      <c r="AG28" s="1"/>
      <c r="AH28" s="1"/>
      <c r="AI28" s="1"/>
      <c r="AJ28" s="1"/>
      <c r="AK28" s="1"/>
      <c r="AL28" s="1"/>
      <c r="AM28" s="1"/>
      <c r="AN28" s="1"/>
      <c r="AO28" s="1"/>
      <c r="AP28" s="1"/>
      <c r="AQ28" s="1"/>
    </row>
    <row r="29" spans="1:43" x14ac:dyDescent="0.4">
      <c r="A29" s="1"/>
      <c r="B29" s="102" t="s">
        <v>249</v>
      </c>
      <c r="C29" s="103" t="str">
        <f>試験問題!K30</f>
        <v/>
      </c>
      <c r="D29" s="103" t="str">
        <f>試験問題!L30</f>
        <v/>
      </c>
      <c r="E29" s="103" t="str">
        <f>試験問題!M30</f>
        <v/>
      </c>
      <c r="F29" s="103" t="str">
        <f>試験問題!N30</f>
        <v/>
      </c>
      <c r="G29" s="103" t="str">
        <f>試験問題!O30</f>
        <v/>
      </c>
      <c r="H29" s="102" t="s">
        <v>306</v>
      </c>
      <c r="I29" s="103" t="str">
        <f>試験問題!K86</f>
        <v/>
      </c>
      <c r="J29" s="103" t="str">
        <f>試験問題!L86</f>
        <v/>
      </c>
      <c r="K29" s="103" t="str">
        <f>試験問題!M86</f>
        <v/>
      </c>
      <c r="L29" s="103" t="str">
        <f>試験問題!N86</f>
        <v/>
      </c>
      <c r="M29" s="103" t="str">
        <f>試験問題!O86</f>
        <v/>
      </c>
      <c r="N29" s="102"/>
      <c r="O29" s="103"/>
      <c r="P29" s="103"/>
      <c r="Q29" s="103"/>
      <c r="R29" s="103"/>
      <c r="S29" s="103"/>
      <c r="T29" s="102" t="s">
        <v>349</v>
      </c>
      <c r="U29" s="103" t="str">
        <f>試験問題!K130</f>
        <v/>
      </c>
      <c r="V29" s="103" t="str">
        <f>試験問題!L130</f>
        <v/>
      </c>
      <c r="W29" s="103" t="str">
        <f>試験問題!M130</f>
        <v/>
      </c>
      <c r="X29" s="103" t="str">
        <f>試験問題!N130</f>
        <v/>
      </c>
      <c r="Y29" s="103" t="str">
        <f>試験問題!O130</f>
        <v/>
      </c>
      <c r="Z29" s="102"/>
      <c r="AA29" s="103"/>
      <c r="AB29" s="103"/>
      <c r="AC29" s="103"/>
      <c r="AD29" s="103"/>
      <c r="AE29" s="103"/>
      <c r="AF29" s="1"/>
      <c r="AG29" s="1"/>
      <c r="AH29" s="1"/>
      <c r="AI29" s="1"/>
      <c r="AJ29" s="1"/>
      <c r="AK29" s="1"/>
      <c r="AL29" s="1"/>
      <c r="AM29" s="1"/>
      <c r="AN29" s="1"/>
      <c r="AO29" s="1"/>
      <c r="AP29" s="1"/>
      <c r="AQ29" s="1"/>
    </row>
    <row r="30" spans="1:43" x14ac:dyDescent="0.4">
      <c r="A30" s="1"/>
      <c r="B30" s="102" t="s">
        <v>250</v>
      </c>
      <c r="C30" s="103" t="str">
        <f>試験問題!K31</f>
        <v/>
      </c>
      <c r="D30" s="103" t="str">
        <f>試験問題!L31</f>
        <v/>
      </c>
      <c r="E30" s="103" t="str">
        <f>試験問題!M31</f>
        <v/>
      </c>
      <c r="F30" s="103" t="str">
        <f>試験問題!N31</f>
        <v/>
      </c>
      <c r="G30" s="103" t="str">
        <f>試験問題!O31</f>
        <v/>
      </c>
      <c r="H30" s="102" t="s">
        <v>307</v>
      </c>
      <c r="I30" s="103" t="str">
        <f>試験問題!K87</f>
        <v/>
      </c>
      <c r="J30" s="103" t="str">
        <f>試験問題!L87</f>
        <v/>
      </c>
      <c r="K30" s="103" t="str">
        <f>試験問題!M87</f>
        <v/>
      </c>
      <c r="L30" s="103" t="str">
        <f>試験問題!N87</f>
        <v/>
      </c>
      <c r="M30" s="103" t="str">
        <f>試験問題!O87</f>
        <v/>
      </c>
      <c r="N30" s="102"/>
      <c r="O30" s="103"/>
      <c r="P30" s="103"/>
      <c r="Q30" s="103"/>
      <c r="R30" s="103"/>
      <c r="S30" s="103"/>
      <c r="T30" s="102" t="s">
        <v>350</v>
      </c>
      <c r="U30" s="103" t="str">
        <f>試験問題!K131</f>
        <v/>
      </c>
      <c r="V30" s="103" t="str">
        <f>試験問題!L131</f>
        <v/>
      </c>
      <c r="W30" s="103" t="str">
        <f>試験問題!M131</f>
        <v/>
      </c>
      <c r="X30" s="103" t="str">
        <f>試験問題!N131</f>
        <v/>
      </c>
      <c r="Y30" s="103" t="str">
        <f>試験問題!O131</f>
        <v/>
      </c>
      <c r="Z30" s="102"/>
      <c r="AA30" s="103"/>
      <c r="AB30" s="103"/>
      <c r="AC30" s="103"/>
      <c r="AD30" s="103"/>
      <c r="AE30" s="103"/>
      <c r="AF30" s="1"/>
      <c r="AG30" s="1"/>
      <c r="AH30" s="1"/>
      <c r="AI30" s="1"/>
      <c r="AJ30" s="1"/>
      <c r="AK30" s="1"/>
      <c r="AL30" s="1"/>
      <c r="AM30" s="1"/>
      <c r="AN30" s="1"/>
      <c r="AO30" s="1"/>
      <c r="AP30" s="1"/>
      <c r="AQ30" s="1"/>
    </row>
    <row r="31" spans="1:43" x14ac:dyDescent="0.4">
      <c r="A31" s="1"/>
      <c r="B31" s="102" t="s">
        <v>251</v>
      </c>
      <c r="C31" s="103" t="str">
        <f>試験問題!K32</f>
        <v/>
      </c>
      <c r="D31" s="103" t="str">
        <f>試験問題!L32</f>
        <v/>
      </c>
      <c r="E31" s="103" t="str">
        <f>試験問題!M32</f>
        <v/>
      </c>
      <c r="F31" s="103" t="str">
        <f>試験問題!N32</f>
        <v/>
      </c>
      <c r="G31" s="103" t="str">
        <f>試験問題!O32</f>
        <v/>
      </c>
      <c r="H31" s="102" t="s">
        <v>308</v>
      </c>
      <c r="I31" s="103" t="str">
        <f>試験問題!K88</f>
        <v/>
      </c>
      <c r="J31" s="103" t="str">
        <f>試験問題!L88</f>
        <v/>
      </c>
      <c r="K31" s="103" t="str">
        <f>試験問題!M88</f>
        <v/>
      </c>
      <c r="L31" s="103" t="str">
        <f>試験問題!N88</f>
        <v/>
      </c>
      <c r="M31" s="103" t="str">
        <f>試験問題!O88</f>
        <v/>
      </c>
      <c r="N31" s="102"/>
      <c r="O31" s="103"/>
      <c r="P31" s="103"/>
      <c r="Q31" s="103"/>
      <c r="R31" s="103"/>
      <c r="S31" s="103"/>
      <c r="T31" s="102" t="s">
        <v>351</v>
      </c>
      <c r="U31" s="103" t="str">
        <f>試験問題!K132</f>
        <v/>
      </c>
      <c r="V31" s="103" t="str">
        <f>試験問題!L132</f>
        <v/>
      </c>
      <c r="W31" s="103" t="str">
        <f>試験問題!M132</f>
        <v/>
      </c>
      <c r="X31" s="103" t="str">
        <f>試験問題!N132</f>
        <v/>
      </c>
      <c r="Y31" s="103" t="str">
        <f>試験問題!O132</f>
        <v/>
      </c>
      <c r="Z31" s="102"/>
      <c r="AA31" s="103"/>
      <c r="AB31" s="103"/>
      <c r="AC31" s="103"/>
      <c r="AD31" s="103"/>
      <c r="AE31" s="103"/>
      <c r="AF31" s="1"/>
      <c r="AG31" s="1"/>
      <c r="AH31" s="1"/>
      <c r="AI31" s="1"/>
      <c r="AJ31" s="1"/>
      <c r="AK31" s="1"/>
      <c r="AL31" s="1"/>
      <c r="AM31" s="1"/>
      <c r="AN31" s="1"/>
      <c r="AO31" s="1"/>
      <c r="AP31" s="1"/>
      <c r="AQ31" s="1"/>
    </row>
    <row r="32" spans="1:43" x14ac:dyDescent="0.4">
      <c r="A32" s="1"/>
      <c r="B32" s="102" t="s">
        <v>252</v>
      </c>
      <c r="C32" s="103" t="str">
        <f>試験問題!K33</f>
        <v/>
      </c>
      <c r="D32" s="103" t="str">
        <f>試験問題!L33</f>
        <v/>
      </c>
      <c r="E32" s="103" t="str">
        <f>試験問題!M33</f>
        <v/>
      </c>
      <c r="F32" s="103" t="str">
        <f>試験問題!N33</f>
        <v/>
      </c>
      <c r="G32" s="103" t="str">
        <f>試験問題!O33</f>
        <v/>
      </c>
      <c r="H32" s="102" t="s">
        <v>309</v>
      </c>
      <c r="I32" s="103" t="str">
        <f>試験問題!K89</f>
        <v/>
      </c>
      <c r="J32" s="103" t="str">
        <f>試験問題!L89</f>
        <v/>
      </c>
      <c r="K32" s="103" t="str">
        <f>試験問題!M89</f>
        <v/>
      </c>
      <c r="L32" s="103" t="str">
        <f>試験問題!N89</f>
        <v/>
      </c>
      <c r="M32" s="103" t="str">
        <f>試験問題!O89</f>
        <v/>
      </c>
      <c r="N32" s="102"/>
      <c r="O32" s="103"/>
      <c r="P32" s="103"/>
      <c r="Q32" s="103"/>
      <c r="R32" s="103"/>
      <c r="S32" s="103"/>
      <c r="T32" s="102" t="s">
        <v>352</v>
      </c>
      <c r="U32" s="103" t="str">
        <f>試験問題!K133</f>
        <v/>
      </c>
      <c r="V32" s="103" t="str">
        <f>試験問題!L133</f>
        <v/>
      </c>
      <c r="W32" s="103" t="str">
        <f>試験問題!M133</f>
        <v/>
      </c>
      <c r="X32" s="103" t="str">
        <f>試験問題!N133</f>
        <v/>
      </c>
      <c r="Y32" s="103" t="str">
        <f>試験問題!O133</f>
        <v/>
      </c>
      <c r="Z32" s="102"/>
      <c r="AA32" s="103"/>
      <c r="AB32" s="103"/>
      <c r="AC32" s="103"/>
      <c r="AD32" s="103"/>
      <c r="AE32" s="103"/>
      <c r="AF32" s="1"/>
      <c r="AG32" s="1"/>
      <c r="AH32" s="1"/>
      <c r="AI32" s="1"/>
      <c r="AJ32" s="1"/>
      <c r="AK32" s="1"/>
      <c r="AL32" s="1"/>
      <c r="AM32" s="1"/>
      <c r="AN32" s="1"/>
      <c r="AO32" s="1"/>
      <c r="AP32" s="1"/>
      <c r="AQ32" s="1"/>
    </row>
    <row r="33" spans="1:43" x14ac:dyDescent="0.4">
      <c r="A33" s="1"/>
      <c r="B33" s="102" t="s">
        <v>253</v>
      </c>
      <c r="C33" s="103" t="str">
        <f>試験問題!K34</f>
        <v/>
      </c>
      <c r="D33" s="103" t="str">
        <f>試験問題!L34</f>
        <v/>
      </c>
      <c r="E33" s="103" t="str">
        <f>試験問題!M34</f>
        <v/>
      </c>
      <c r="F33" s="103" t="str">
        <f>試験問題!N34</f>
        <v/>
      </c>
      <c r="G33" s="103" t="str">
        <f>試験問題!O34</f>
        <v/>
      </c>
      <c r="H33" s="102" t="s">
        <v>310</v>
      </c>
      <c r="I33" s="103" t="str">
        <f>試験問題!K90</f>
        <v/>
      </c>
      <c r="J33" s="103" t="str">
        <f>試験問題!L90</f>
        <v/>
      </c>
      <c r="K33" s="103" t="str">
        <f>試験問題!M90</f>
        <v/>
      </c>
      <c r="L33" s="103" t="str">
        <f>試験問題!N90</f>
        <v/>
      </c>
      <c r="M33" s="103" t="str">
        <f>試験問題!O90</f>
        <v/>
      </c>
      <c r="N33" s="102"/>
      <c r="O33" s="103"/>
      <c r="P33" s="103"/>
      <c r="Q33" s="103"/>
      <c r="R33" s="103"/>
      <c r="S33" s="103"/>
      <c r="T33" s="102" t="s">
        <v>353</v>
      </c>
      <c r="U33" s="103" t="str">
        <f>試験問題!K134</f>
        <v/>
      </c>
      <c r="V33" s="103" t="str">
        <f>試験問題!L134</f>
        <v/>
      </c>
      <c r="W33" s="103" t="str">
        <f>試験問題!M134</f>
        <v/>
      </c>
      <c r="X33" s="103" t="str">
        <f>試験問題!N134</f>
        <v/>
      </c>
      <c r="Y33" s="103" t="str">
        <f>試験問題!O134</f>
        <v/>
      </c>
      <c r="Z33" s="102"/>
      <c r="AA33" s="103"/>
      <c r="AB33" s="103"/>
      <c r="AC33" s="103"/>
      <c r="AD33" s="103"/>
      <c r="AE33" s="103"/>
      <c r="AF33" s="1"/>
      <c r="AG33" s="1"/>
      <c r="AH33" s="1"/>
      <c r="AI33" s="1"/>
      <c r="AJ33" s="1"/>
      <c r="AK33" s="1"/>
      <c r="AL33" s="1"/>
      <c r="AM33" s="1"/>
      <c r="AN33" s="1"/>
      <c r="AO33" s="1"/>
      <c r="AP33" s="1"/>
      <c r="AQ33" s="1"/>
    </row>
    <row r="34" spans="1:43" x14ac:dyDescent="0.4">
      <c r="A34" s="1"/>
      <c r="B34" s="102" t="s">
        <v>254</v>
      </c>
      <c r="C34" s="103" t="str">
        <f>試験問題!K35</f>
        <v/>
      </c>
      <c r="D34" s="103" t="str">
        <f>試験問題!L35</f>
        <v/>
      </c>
      <c r="E34" s="103" t="str">
        <f>試験問題!M35</f>
        <v/>
      </c>
      <c r="F34" s="103" t="str">
        <f>試験問題!N35</f>
        <v/>
      </c>
      <c r="G34" s="103" t="str">
        <f>試験問題!O35</f>
        <v/>
      </c>
      <c r="H34" s="102" t="s">
        <v>311</v>
      </c>
      <c r="I34" s="103" t="str">
        <f>試験問題!K91</f>
        <v/>
      </c>
      <c r="J34" s="103" t="str">
        <f>試験問題!L91</f>
        <v/>
      </c>
      <c r="K34" s="103" t="str">
        <f>試験問題!M91</f>
        <v/>
      </c>
      <c r="L34" s="103" t="str">
        <f>試験問題!N91</f>
        <v/>
      </c>
      <c r="M34" s="103" t="str">
        <f>試験問題!O91</f>
        <v/>
      </c>
      <c r="N34" s="102"/>
      <c r="O34" s="103"/>
      <c r="P34" s="103"/>
      <c r="Q34" s="103"/>
      <c r="R34" s="103"/>
      <c r="S34" s="103"/>
      <c r="T34" s="102" t="s">
        <v>354</v>
      </c>
      <c r="U34" s="103" t="str">
        <f>試験問題!K135</f>
        <v/>
      </c>
      <c r="V34" s="103" t="str">
        <f>試験問題!L135</f>
        <v/>
      </c>
      <c r="W34" s="103" t="str">
        <f>試験問題!M135</f>
        <v/>
      </c>
      <c r="X34" s="103" t="str">
        <f>試験問題!N135</f>
        <v/>
      </c>
      <c r="Y34" s="103" t="str">
        <f>試験問題!O135</f>
        <v/>
      </c>
      <c r="Z34" s="102"/>
      <c r="AA34" s="103"/>
      <c r="AB34" s="103"/>
      <c r="AC34" s="103"/>
      <c r="AD34" s="103"/>
      <c r="AE34" s="103"/>
      <c r="AF34" s="1"/>
      <c r="AG34" s="1"/>
      <c r="AH34" s="1"/>
      <c r="AI34" s="1"/>
      <c r="AJ34" s="1"/>
      <c r="AK34" s="1"/>
      <c r="AL34" s="1"/>
      <c r="AM34" s="1"/>
      <c r="AN34" s="1"/>
      <c r="AO34" s="1"/>
      <c r="AP34" s="1"/>
      <c r="AQ34" s="1"/>
    </row>
    <row r="35" spans="1:43" x14ac:dyDescent="0.4">
      <c r="A35" s="1"/>
      <c r="B35" s="102" t="s">
        <v>255</v>
      </c>
      <c r="C35" s="103" t="str">
        <f>試験問題!K36</f>
        <v/>
      </c>
      <c r="D35" s="103" t="str">
        <f>試験問題!L36</f>
        <v/>
      </c>
      <c r="E35" s="103" t="str">
        <f>試験問題!M36</f>
        <v/>
      </c>
      <c r="F35" s="103" t="str">
        <f>試験問題!N36</f>
        <v/>
      </c>
      <c r="G35" s="103" t="str">
        <f>試験問題!O36</f>
        <v/>
      </c>
      <c r="H35" s="102" t="s">
        <v>312</v>
      </c>
      <c r="I35" s="103" t="str">
        <f>試験問題!K92</f>
        <v/>
      </c>
      <c r="J35" s="103" t="str">
        <f>試験問題!L92</f>
        <v/>
      </c>
      <c r="K35" s="103" t="str">
        <f>試験問題!M92</f>
        <v/>
      </c>
      <c r="L35" s="103" t="str">
        <f>試験問題!N92</f>
        <v/>
      </c>
      <c r="M35" s="103" t="str">
        <f>試験問題!O92</f>
        <v/>
      </c>
      <c r="N35" s="102"/>
      <c r="O35" s="103"/>
      <c r="P35" s="103"/>
      <c r="Q35" s="103"/>
      <c r="R35" s="103"/>
      <c r="S35" s="103"/>
      <c r="T35" s="102" t="s">
        <v>355</v>
      </c>
      <c r="U35" s="103" t="str">
        <f>試験問題!K136</f>
        <v/>
      </c>
      <c r="V35" s="103" t="str">
        <f>試験問題!L136</f>
        <v/>
      </c>
      <c r="W35" s="103" t="str">
        <f>試験問題!M136</f>
        <v/>
      </c>
      <c r="X35" s="103" t="str">
        <f>試験問題!N136</f>
        <v/>
      </c>
      <c r="Y35" s="103" t="str">
        <f>試験問題!O136</f>
        <v/>
      </c>
      <c r="Z35" s="102"/>
      <c r="AA35" s="103"/>
      <c r="AB35" s="103"/>
      <c r="AC35" s="103"/>
      <c r="AD35" s="103"/>
      <c r="AE35" s="103"/>
      <c r="AF35" s="1"/>
      <c r="AG35" s="1"/>
      <c r="AH35" s="1"/>
      <c r="AI35" s="1"/>
      <c r="AJ35" s="1"/>
      <c r="AK35" s="1"/>
      <c r="AL35" s="1"/>
      <c r="AM35" s="1"/>
      <c r="AN35" s="1"/>
      <c r="AO35" s="1"/>
      <c r="AP35" s="1"/>
      <c r="AQ35" s="1"/>
    </row>
    <row r="36" spans="1:43" x14ac:dyDescent="0.4">
      <c r="A36" s="1"/>
      <c r="B36" s="102" t="s">
        <v>256</v>
      </c>
      <c r="C36" s="103" t="str">
        <f>試験問題!K37</f>
        <v/>
      </c>
      <c r="D36" s="103" t="str">
        <f>試験問題!L37</f>
        <v/>
      </c>
      <c r="E36" s="103" t="str">
        <f>試験問題!M37</f>
        <v/>
      </c>
      <c r="F36" s="103" t="str">
        <f>試験問題!N37</f>
        <v/>
      </c>
      <c r="G36" s="103" t="str">
        <f>試験問題!O37</f>
        <v/>
      </c>
      <c r="H36" s="102" t="s">
        <v>313</v>
      </c>
      <c r="I36" s="103" t="str">
        <f>試験問題!K93</f>
        <v/>
      </c>
      <c r="J36" s="103" t="str">
        <f>試験問題!L93</f>
        <v/>
      </c>
      <c r="K36" s="103" t="str">
        <f>試験問題!M93</f>
        <v/>
      </c>
      <c r="L36" s="103" t="str">
        <f>試験問題!N93</f>
        <v/>
      </c>
      <c r="M36" s="103" t="str">
        <f>試験問題!O93</f>
        <v/>
      </c>
      <c r="N36" s="102"/>
      <c r="O36" s="103"/>
      <c r="P36" s="103"/>
      <c r="Q36" s="103"/>
      <c r="R36" s="103"/>
      <c r="S36" s="103"/>
      <c r="T36" s="102" t="s">
        <v>356</v>
      </c>
      <c r="U36" s="103" t="str">
        <f>試験問題!K137</f>
        <v/>
      </c>
      <c r="V36" s="103" t="str">
        <f>試験問題!L137</f>
        <v/>
      </c>
      <c r="W36" s="103" t="str">
        <f>試験問題!M137</f>
        <v/>
      </c>
      <c r="X36" s="103" t="str">
        <f>試験問題!N137</f>
        <v/>
      </c>
      <c r="Y36" s="103" t="str">
        <f>試験問題!O137</f>
        <v/>
      </c>
      <c r="Z36" s="102"/>
      <c r="AA36" s="103"/>
      <c r="AB36" s="103"/>
      <c r="AC36" s="103"/>
      <c r="AD36" s="103"/>
      <c r="AE36" s="103"/>
      <c r="AF36" s="1"/>
      <c r="AG36" s="1"/>
      <c r="AH36" s="1"/>
      <c r="AI36" s="1"/>
      <c r="AJ36" s="1"/>
      <c r="AK36" s="1"/>
      <c r="AL36" s="1"/>
      <c r="AM36" s="1"/>
      <c r="AN36" s="1"/>
      <c r="AO36" s="1"/>
      <c r="AP36" s="1"/>
      <c r="AQ36" s="1"/>
    </row>
    <row r="37" spans="1:43" x14ac:dyDescent="0.4">
      <c r="A37" s="1"/>
      <c r="B37" s="102" t="s">
        <v>257</v>
      </c>
      <c r="C37" s="103" t="str">
        <f>試験問題!K38</f>
        <v/>
      </c>
      <c r="D37" s="103" t="str">
        <f>試験問題!L38</f>
        <v/>
      </c>
      <c r="E37" s="103" t="str">
        <f>試験問題!M38</f>
        <v/>
      </c>
      <c r="F37" s="103" t="str">
        <f>試験問題!N38</f>
        <v/>
      </c>
      <c r="G37" s="103" t="str">
        <f>試験問題!O38</f>
        <v/>
      </c>
      <c r="H37" s="102"/>
      <c r="I37" s="102" t="s">
        <v>429</v>
      </c>
      <c r="J37" s="102" t="s">
        <v>429</v>
      </c>
      <c r="K37" s="102" t="s">
        <v>429</v>
      </c>
      <c r="L37" s="102" t="s">
        <v>429</v>
      </c>
      <c r="M37" s="102" t="s">
        <v>429</v>
      </c>
      <c r="N37" s="102"/>
      <c r="O37" s="103"/>
      <c r="P37" s="103"/>
      <c r="Q37" s="103"/>
      <c r="R37" s="103"/>
      <c r="S37" s="103"/>
      <c r="T37" s="102" t="s">
        <v>357</v>
      </c>
      <c r="U37" s="103" t="str">
        <f>試験問題!K138</f>
        <v/>
      </c>
      <c r="V37" s="103" t="str">
        <f>試験問題!L138</f>
        <v/>
      </c>
      <c r="W37" s="103" t="str">
        <f>試験問題!M138</f>
        <v/>
      </c>
      <c r="X37" s="103" t="str">
        <f>試験問題!N138</f>
        <v/>
      </c>
      <c r="Y37" s="103" t="str">
        <f>試験問題!O138</f>
        <v/>
      </c>
      <c r="Z37" s="102"/>
      <c r="AA37" s="103"/>
      <c r="AB37" s="103"/>
      <c r="AC37" s="103"/>
      <c r="AD37" s="103"/>
      <c r="AE37" s="103"/>
      <c r="AF37" s="1"/>
      <c r="AG37" s="1"/>
      <c r="AH37" s="1"/>
      <c r="AI37" s="1"/>
      <c r="AJ37" s="1"/>
      <c r="AK37" s="1"/>
      <c r="AL37" s="1"/>
      <c r="AM37" s="1"/>
      <c r="AN37" s="1"/>
      <c r="AO37" s="1"/>
      <c r="AP37" s="1"/>
      <c r="AQ37" s="1"/>
    </row>
    <row r="38" spans="1:43" x14ac:dyDescent="0.4">
      <c r="A38" s="1"/>
      <c r="B38" s="102" t="s">
        <v>258</v>
      </c>
      <c r="C38" s="103" t="str">
        <f>試験問題!K39</f>
        <v/>
      </c>
      <c r="D38" s="103" t="str">
        <f>試験問題!L39</f>
        <v/>
      </c>
      <c r="E38" s="103" t="str">
        <f>試験問題!M39</f>
        <v/>
      </c>
      <c r="F38" s="103" t="str">
        <f>試験問題!N39</f>
        <v/>
      </c>
      <c r="G38" s="103" t="str">
        <f>試験問題!O39</f>
        <v/>
      </c>
      <c r="H38" s="102"/>
      <c r="I38" s="102">
        <f>COUNTIF(I5:I36,"○")</f>
        <v>0</v>
      </c>
      <c r="J38" s="102">
        <f t="shared" ref="J38:M38" si="4">COUNTIF(J5:J36,"○")</f>
        <v>0</v>
      </c>
      <c r="K38" s="102">
        <f t="shared" si="4"/>
        <v>0</v>
      </c>
      <c r="L38" s="102">
        <f t="shared" si="4"/>
        <v>0</v>
      </c>
      <c r="M38" s="102">
        <f t="shared" si="4"/>
        <v>0</v>
      </c>
      <c r="N38" s="102"/>
      <c r="O38" s="103"/>
      <c r="P38" s="103"/>
      <c r="Q38" s="103"/>
      <c r="R38" s="103"/>
      <c r="S38" s="103"/>
      <c r="T38" s="102" t="s">
        <v>358</v>
      </c>
      <c r="U38" s="103" t="str">
        <f>試験問題!K139</f>
        <v/>
      </c>
      <c r="V38" s="103" t="str">
        <f>試験問題!L139</f>
        <v/>
      </c>
      <c r="W38" s="103" t="str">
        <f>試験問題!M139</f>
        <v/>
      </c>
      <c r="X38" s="103" t="str">
        <f>試験問題!N139</f>
        <v/>
      </c>
      <c r="Y38" s="103" t="str">
        <f>試験問題!O139</f>
        <v/>
      </c>
      <c r="Z38" s="102"/>
      <c r="AA38" s="103"/>
      <c r="AB38" s="103"/>
      <c r="AC38" s="103"/>
      <c r="AD38" s="103"/>
      <c r="AE38" s="103"/>
      <c r="AF38" s="1"/>
      <c r="AG38" s="1"/>
      <c r="AH38" s="1"/>
      <c r="AI38" s="1"/>
      <c r="AJ38" s="1"/>
      <c r="AK38" s="1"/>
      <c r="AL38" s="1"/>
      <c r="AM38" s="1"/>
      <c r="AN38" s="1"/>
      <c r="AO38" s="1"/>
      <c r="AP38" s="1"/>
      <c r="AQ38" s="1"/>
    </row>
    <row r="39" spans="1:43" x14ac:dyDescent="0.4">
      <c r="A39" s="1"/>
      <c r="B39" s="102" t="s">
        <v>259</v>
      </c>
      <c r="C39" s="103" t="str">
        <f>試験問題!K40</f>
        <v/>
      </c>
      <c r="D39" s="103" t="str">
        <f>試験問題!L40</f>
        <v/>
      </c>
      <c r="E39" s="103" t="str">
        <f>試験問題!M40</f>
        <v/>
      </c>
      <c r="F39" s="103" t="str">
        <f>試験問題!N40</f>
        <v/>
      </c>
      <c r="G39" s="103" t="str">
        <f>試験問題!O40</f>
        <v/>
      </c>
      <c r="H39" s="102"/>
      <c r="I39" s="102" t="s">
        <v>430</v>
      </c>
      <c r="J39" s="102" t="s">
        <v>430</v>
      </c>
      <c r="K39" s="102" t="s">
        <v>430</v>
      </c>
      <c r="L39" s="102" t="s">
        <v>430</v>
      </c>
      <c r="M39" s="102" t="s">
        <v>430</v>
      </c>
      <c r="N39" s="102"/>
      <c r="O39" s="103"/>
      <c r="P39" s="103"/>
      <c r="Q39" s="103"/>
      <c r="R39" s="103"/>
      <c r="S39" s="103"/>
      <c r="T39" s="102" t="s">
        <v>359</v>
      </c>
      <c r="U39" s="103" t="str">
        <f>試験問題!K140</f>
        <v/>
      </c>
      <c r="V39" s="103" t="str">
        <f>試験問題!L140</f>
        <v/>
      </c>
      <c r="W39" s="103" t="str">
        <f>試験問題!M140</f>
        <v/>
      </c>
      <c r="X39" s="103" t="str">
        <f>試験問題!N140</f>
        <v/>
      </c>
      <c r="Y39" s="103" t="str">
        <f>試験問題!O140</f>
        <v/>
      </c>
      <c r="Z39" s="102"/>
      <c r="AA39" s="103"/>
      <c r="AB39" s="103"/>
      <c r="AC39" s="103"/>
      <c r="AD39" s="103"/>
      <c r="AE39" s="103"/>
      <c r="AF39" s="1"/>
      <c r="AG39" s="1"/>
      <c r="AH39" s="1"/>
      <c r="AI39" s="1"/>
      <c r="AJ39" s="1"/>
      <c r="AK39" s="1"/>
      <c r="AL39" s="1"/>
      <c r="AM39" s="1"/>
      <c r="AN39" s="1"/>
      <c r="AO39" s="1"/>
      <c r="AP39" s="1"/>
      <c r="AQ39" s="1"/>
    </row>
    <row r="40" spans="1:43" x14ac:dyDescent="0.4">
      <c r="A40" s="1"/>
      <c r="B40" s="102" t="s">
        <v>260</v>
      </c>
      <c r="C40" s="103" t="str">
        <f>試験問題!K41</f>
        <v/>
      </c>
      <c r="D40" s="103" t="str">
        <f>試験問題!L41</f>
        <v/>
      </c>
      <c r="E40" s="103" t="str">
        <f>試験問題!M41</f>
        <v/>
      </c>
      <c r="F40" s="103" t="str">
        <f>試験問題!N41</f>
        <v/>
      </c>
      <c r="G40" s="103" t="str">
        <f>試験問題!O41</f>
        <v/>
      </c>
      <c r="H40" s="102"/>
      <c r="I40" s="104">
        <f>I38/32</f>
        <v>0</v>
      </c>
      <c r="J40" s="104">
        <f t="shared" ref="J40:M40" si="5">J38/32</f>
        <v>0</v>
      </c>
      <c r="K40" s="104">
        <f t="shared" si="5"/>
        <v>0</v>
      </c>
      <c r="L40" s="104">
        <f t="shared" si="5"/>
        <v>0</v>
      </c>
      <c r="M40" s="104">
        <f t="shared" si="5"/>
        <v>0</v>
      </c>
      <c r="N40" s="102"/>
      <c r="O40" s="103"/>
      <c r="P40" s="103"/>
      <c r="Q40" s="103"/>
      <c r="R40" s="103"/>
      <c r="S40" s="103"/>
      <c r="T40" s="102" t="s">
        <v>360</v>
      </c>
      <c r="U40" s="103" t="str">
        <f>試験問題!K141</f>
        <v/>
      </c>
      <c r="V40" s="103" t="str">
        <f>試験問題!L141</f>
        <v/>
      </c>
      <c r="W40" s="103" t="str">
        <f>試験問題!M141</f>
        <v/>
      </c>
      <c r="X40" s="103" t="str">
        <f>試験問題!N141</f>
        <v/>
      </c>
      <c r="Y40" s="103" t="str">
        <f>試験問題!O141</f>
        <v/>
      </c>
      <c r="Z40" s="102"/>
      <c r="AA40" s="103"/>
      <c r="AB40" s="103"/>
      <c r="AC40" s="103"/>
      <c r="AD40" s="103"/>
      <c r="AE40" s="103"/>
      <c r="AF40" s="1"/>
      <c r="AG40" s="1"/>
      <c r="AH40" s="1"/>
      <c r="AI40" s="1"/>
      <c r="AJ40" s="1"/>
      <c r="AK40" s="1"/>
      <c r="AL40" s="1"/>
      <c r="AM40" s="1"/>
      <c r="AN40" s="1"/>
      <c r="AO40" s="1"/>
      <c r="AP40" s="1"/>
      <c r="AQ40" s="1"/>
    </row>
    <row r="41" spans="1:43" x14ac:dyDescent="0.4">
      <c r="A41" s="1"/>
      <c r="B41" s="102" t="s">
        <v>261</v>
      </c>
      <c r="C41" s="103" t="str">
        <f>試験問題!K42</f>
        <v/>
      </c>
      <c r="D41" s="103" t="str">
        <f>試験問題!L42</f>
        <v/>
      </c>
      <c r="E41" s="103" t="str">
        <f>試験問題!M42</f>
        <v/>
      </c>
      <c r="F41" s="103" t="str">
        <f>試験問題!N42</f>
        <v/>
      </c>
      <c r="G41" s="103" t="str">
        <f>試験問題!O42</f>
        <v/>
      </c>
      <c r="H41" s="102"/>
      <c r="I41" s="103"/>
      <c r="J41" s="103"/>
      <c r="K41" s="103"/>
      <c r="L41" s="103"/>
      <c r="M41" s="103"/>
      <c r="N41" s="102"/>
      <c r="O41" s="103"/>
      <c r="P41" s="103"/>
      <c r="Q41" s="103"/>
      <c r="R41" s="103"/>
      <c r="S41" s="103"/>
      <c r="T41" s="102" t="s">
        <v>361</v>
      </c>
      <c r="U41" s="103" t="str">
        <f>試験問題!K142</f>
        <v/>
      </c>
      <c r="V41" s="103" t="str">
        <f>試験問題!L142</f>
        <v/>
      </c>
      <c r="W41" s="103" t="str">
        <f>試験問題!M142</f>
        <v/>
      </c>
      <c r="X41" s="103" t="str">
        <f>試験問題!N142</f>
        <v/>
      </c>
      <c r="Y41" s="103" t="str">
        <f>試験問題!O142</f>
        <v/>
      </c>
      <c r="Z41" s="102"/>
      <c r="AA41" s="103"/>
      <c r="AB41" s="103"/>
      <c r="AC41" s="103"/>
      <c r="AD41" s="103"/>
      <c r="AE41" s="103"/>
      <c r="AF41" s="1"/>
      <c r="AG41" s="1"/>
      <c r="AH41" s="1"/>
      <c r="AI41" s="1"/>
      <c r="AJ41" s="1"/>
      <c r="AK41" s="1"/>
      <c r="AL41" s="1"/>
      <c r="AM41" s="1"/>
      <c r="AN41" s="1"/>
      <c r="AO41" s="1"/>
      <c r="AP41" s="1"/>
      <c r="AQ41" s="1"/>
    </row>
    <row r="42" spans="1:43" x14ac:dyDescent="0.4">
      <c r="A42" s="1"/>
      <c r="B42" s="102" t="s">
        <v>262</v>
      </c>
      <c r="C42" s="103" t="str">
        <f>試験問題!K43</f>
        <v/>
      </c>
      <c r="D42" s="103" t="str">
        <f>試験問題!L43</f>
        <v/>
      </c>
      <c r="E42" s="103" t="str">
        <f>試験問題!M43</f>
        <v/>
      </c>
      <c r="F42" s="103" t="str">
        <f>試験問題!N43</f>
        <v/>
      </c>
      <c r="G42" s="103" t="str">
        <f>試験問題!O43</f>
        <v/>
      </c>
      <c r="H42" s="102"/>
      <c r="I42" s="103"/>
      <c r="J42" s="103"/>
      <c r="K42" s="103"/>
      <c r="L42" s="103"/>
      <c r="M42" s="103"/>
      <c r="N42" s="102"/>
      <c r="O42" s="103"/>
      <c r="P42" s="103"/>
      <c r="Q42" s="103"/>
      <c r="R42" s="103"/>
      <c r="S42" s="103"/>
      <c r="T42" s="102" t="s">
        <v>362</v>
      </c>
      <c r="U42" s="103" t="str">
        <f>試験問題!K143</f>
        <v/>
      </c>
      <c r="V42" s="103" t="str">
        <f>試験問題!L143</f>
        <v/>
      </c>
      <c r="W42" s="103" t="str">
        <f>試験問題!M143</f>
        <v/>
      </c>
      <c r="X42" s="103" t="str">
        <f>試験問題!N143</f>
        <v/>
      </c>
      <c r="Y42" s="103" t="str">
        <f>試験問題!O143</f>
        <v/>
      </c>
      <c r="Z42" s="102"/>
      <c r="AA42" s="103"/>
      <c r="AB42" s="103"/>
      <c r="AC42" s="103"/>
      <c r="AD42" s="103"/>
      <c r="AE42" s="103"/>
      <c r="AF42" s="1"/>
      <c r="AG42" s="1"/>
      <c r="AH42" s="1"/>
      <c r="AI42" s="1"/>
      <c r="AJ42" s="1"/>
      <c r="AK42" s="1"/>
      <c r="AL42" s="1"/>
      <c r="AM42" s="1"/>
      <c r="AN42" s="1"/>
      <c r="AO42" s="1"/>
      <c r="AP42" s="1"/>
      <c r="AQ42" s="1"/>
    </row>
    <row r="43" spans="1:43" x14ac:dyDescent="0.4">
      <c r="A43" s="1"/>
      <c r="B43" s="102" t="s">
        <v>263</v>
      </c>
      <c r="C43" s="103" t="str">
        <f>試験問題!K44</f>
        <v/>
      </c>
      <c r="D43" s="103" t="str">
        <f>試験問題!L44</f>
        <v/>
      </c>
      <c r="E43" s="103" t="str">
        <f>試験問題!M44</f>
        <v/>
      </c>
      <c r="F43" s="103" t="str">
        <f>試験問題!N44</f>
        <v/>
      </c>
      <c r="G43" s="103" t="str">
        <f>試験問題!O44</f>
        <v/>
      </c>
      <c r="H43" s="102"/>
      <c r="I43" s="103"/>
      <c r="J43" s="103"/>
      <c r="K43" s="103"/>
      <c r="L43" s="103"/>
      <c r="M43" s="103"/>
      <c r="N43" s="102"/>
      <c r="O43" s="103"/>
      <c r="P43" s="103"/>
      <c r="Q43" s="103"/>
      <c r="R43" s="103"/>
      <c r="S43" s="103"/>
      <c r="T43" s="102" t="s">
        <v>363</v>
      </c>
      <c r="U43" s="103" t="str">
        <f>試験問題!K144</f>
        <v/>
      </c>
      <c r="V43" s="103" t="str">
        <f>試験問題!L144</f>
        <v/>
      </c>
      <c r="W43" s="103" t="str">
        <f>試験問題!M144</f>
        <v/>
      </c>
      <c r="X43" s="103" t="str">
        <f>試験問題!N144</f>
        <v/>
      </c>
      <c r="Y43" s="103" t="str">
        <f>試験問題!O144</f>
        <v/>
      </c>
      <c r="Z43" s="102"/>
      <c r="AA43" s="103"/>
      <c r="AB43" s="103"/>
      <c r="AC43" s="103"/>
      <c r="AD43" s="103"/>
      <c r="AE43" s="103"/>
      <c r="AF43" s="1"/>
      <c r="AG43" s="1"/>
      <c r="AH43" s="1"/>
      <c r="AI43" s="1"/>
      <c r="AJ43" s="1"/>
      <c r="AK43" s="1"/>
      <c r="AL43" s="1"/>
      <c r="AM43" s="1"/>
      <c r="AN43" s="1"/>
      <c r="AO43" s="1"/>
      <c r="AP43" s="1"/>
      <c r="AQ43" s="1"/>
    </row>
    <row r="44" spans="1:43" x14ac:dyDescent="0.4">
      <c r="A44" s="1"/>
      <c r="B44" s="102" t="s">
        <v>264</v>
      </c>
      <c r="C44" s="103" t="str">
        <f>試験問題!K45</f>
        <v/>
      </c>
      <c r="D44" s="103" t="str">
        <f>試験問題!L45</f>
        <v/>
      </c>
      <c r="E44" s="103" t="str">
        <f>試験問題!M45</f>
        <v/>
      </c>
      <c r="F44" s="103" t="str">
        <f>試験問題!N45</f>
        <v/>
      </c>
      <c r="G44" s="103" t="str">
        <f>試験問題!O45</f>
        <v/>
      </c>
      <c r="H44" s="102"/>
      <c r="I44" s="103"/>
      <c r="J44" s="103"/>
      <c r="K44" s="103"/>
      <c r="L44" s="103"/>
      <c r="M44" s="103"/>
      <c r="N44" s="102"/>
      <c r="O44" s="103"/>
      <c r="P44" s="103"/>
      <c r="Q44" s="103"/>
      <c r="R44" s="103"/>
      <c r="S44" s="103"/>
      <c r="T44" s="102" t="s">
        <v>364</v>
      </c>
      <c r="U44" s="103" t="str">
        <f>試験問題!K145</f>
        <v/>
      </c>
      <c r="V44" s="103" t="str">
        <f>試験問題!L145</f>
        <v/>
      </c>
      <c r="W44" s="103" t="str">
        <f>試験問題!M145</f>
        <v/>
      </c>
      <c r="X44" s="103" t="str">
        <f>試験問題!N145</f>
        <v/>
      </c>
      <c r="Y44" s="103" t="str">
        <f>試験問題!O145</f>
        <v/>
      </c>
      <c r="Z44" s="102"/>
      <c r="AA44" s="103"/>
      <c r="AB44" s="103"/>
      <c r="AC44" s="103"/>
      <c r="AD44" s="103"/>
      <c r="AE44" s="103"/>
      <c r="AF44" s="1"/>
      <c r="AG44" s="1"/>
      <c r="AH44" s="1"/>
      <c r="AI44" s="1"/>
      <c r="AJ44" s="1"/>
      <c r="AK44" s="1"/>
      <c r="AL44" s="1"/>
      <c r="AM44" s="1"/>
      <c r="AN44" s="1"/>
      <c r="AO44" s="1"/>
      <c r="AP44" s="1"/>
      <c r="AQ44" s="1"/>
    </row>
    <row r="45" spans="1:43" x14ac:dyDescent="0.4">
      <c r="A45" s="1"/>
      <c r="B45" s="102" t="s">
        <v>265</v>
      </c>
      <c r="C45" s="103" t="str">
        <f>試験問題!K46</f>
        <v/>
      </c>
      <c r="D45" s="103" t="str">
        <f>試験問題!L46</f>
        <v/>
      </c>
      <c r="E45" s="103" t="str">
        <f>試験問題!M46</f>
        <v/>
      </c>
      <c r="F45" s="103" t="str">
        <f>試験問題!N46</f>
        <v/>
      </c>
      <c r="G45" s="103" t="str">
        <f>試験問題!O46</f>
        <v/>
      </c>
      <c r="H45" s="102"/>
      <c r="I45" s="103"/>
      <c r="J45" s="103"/>
      <c r="K45" s="103"/>
      <c r="L45" s="103"/>
      <c r="M45" s="103"/>
      <c r="N45" s="102"/>
      <c r="O45" s="103"/>
      <c r="P45" s="103"/>
      <c r="Q45" s="103"/>
      <c r="R45" s="103"/>
      <c r="S45" s="103"/>
      <c r="T45" s="102" t="s">
        <v>365</v>
      </c>
      <c r="U45" s="103" t="str">
        <f>試験問題!K146</f>
        <v/>
      </c>
      <c r="V45" s="103" t="str">
        <f>試験問題!L146</f>
        <v/>
      </c>
      <c r="W45" s="103" t="str">
        <f>試験問題!M146</f>
        <v/>
      </c>
      <c r="X45" s="103" t="str">
        <f>試験問題!N146</f>
        <v/>
      </c>
      <c r="Y45" s="103" t="str">
        <f>試験問題!O146</f>
        <v/>
      </c>
      <c r="Z45" s="102"/>
      <c r="AA45" s="103"/>
      <c r="AB45" s="103"/>
      <c r="AC45" s="103"/>
      <c r="AD45" s="103"/>
      <c r="AE45" s="103"/>
      <c r="AF45" s="1"/>
      <c r="AG45" s="1"/>
      <c r="AH45" s="1"/>
      <c r="AI45" s="1"/>
      <c r="AJ45" s="1"/>
      <c r="AK45" s="1"/>
      <c r="AL45" s="1"/>
      <c r="AM45" s="1"/>
      <c r="AN45" s="1"/>
      <c r="AO45" s="1"/>
      <c r="AP45" s="1"/>
      <c r="AQ45" s="1"/>
    </row>
    <row r="46" spans="1:43" x14ac:dyDescent="0.4">
      <c r="A46" s="1"/>
      <c r="B46" s="102" t="s">
        <v>266</v>
      </c>
      <c r="C46" s="103" t="str">
        <f>試験問題!K47</f>
        <v/>
      </c>
      <c r="D46" s="103" t="str">
        <f>試験問題!L47</f>
        <v/>
      </c>
      <c r="E46" s="103" t="str">
        <f>試験問題!M47</f>
        <v/>
      </c>
      <c r="F46" s="103" t="str">
        <f>試験問題!N47</f>
        <v/>
      </c>
      <c r="G46" s="103" t="str">
        <f>試験問題!O47</f>
        <v/>
      </c>
      <c r="H46" s="102"/>
      <c r="I46" s="103"/>
      <c r="J46" s="103"/>
      <c r="K46" s="103"/>
      <c r="L46" s="103"/>
      <c r="M46" s="103"/>
      <c r="N46" s="102"/>
      <c r="O46" s="103"/>
      <c r="P46" s="103"/>
      <c r="Q46" s="103"/>
      <c r="R46" s="103"/>
      <c r="S46" s="103"/>
      <c r="T46" s="102" t="s">
        <v>366</v>
      </c>
      <c r="U46" s="103" t="str">
        <f>試験問題!K147</f>
        <v/>
      </c>
      <c r="V46" s="103" t="str">
        <f>試験問題!L147</f>
        <v/>
      </c>
      <c r="W46" s="103" t="str">
        <f>試験問題!M147</f>
        <v/>
      </c>
      <c r="X46" s="103" t="str">
        <f>試験問題!N147</f>
        <v/>
      </c>
      <c r="Y46" s="103" t="str">
        <f>試験問題!O147</f>
        <v/>
      </c>
      <c r="Z46" s="102"/>
      <c r="AA46" s="103"/>
      <c r="AB46" s="103"/>
      <c r="AC46" s="103"/>
      <c r="AD46" s="103"/>
      <c r="AE46" s="103"/>
      <c r="AF46" s="1"/>
      <c r="AG46" s="1"/>
      <c r="AH46" s="1"/>
      <c r="AI46" s="1"/>
      <c r="AJ46" s="1"/>
      <c r="AK46" s="1"/>
      <c r="AL46" s="1"/>
      <c r="AM46" s="1"/>
      <c r="AN46" s="1"/>
      <c r="AO46" s="1"/>
      <c r="AP46" s="1"/>
      <c r="AQ46" s="1"/>
    </row>
    <row r="47" spans="1:43" x14ac:dyDescent="0.4">
      <c r="A47" s="1"/>
      <c r="B47" s="102" t="s">
        <v>267</v>
      </c>
      <c r="C47" s="103" t="str">
        <f>試験問題!K48</f>
        <v/>
      </c>
      <c r="D47" s="103" t="str">
        <f>試験問題!L48</f>
        <v/>
      </c>
      <c r="E47" s="103" t="str">
        <f>試験問題!M48</f>
        <v/>
      </c>
      <c r="F47" s="103" t="str">
        <f>試験問題!N48</f>
        <v/>
      </c>
      <c r="G47" s="103" t="str">
        <f>試験問題!O48</f>
        <v/>
      </c>
      <c r="H47" s="102"/>
      <c r="I47" s="103"/>
      <c r="J47" s="103"/>
      <c r="K47" s="103"/>
      <c r="L47" s="103"/>
      <c r="M47" s="103"/>
      <c r="N47" s="102"/>
      <c r="O47" s="103"/>
      <c r="P47" s="103"/>
      <c r="Q47" s="103"/>
      <c r="R47" s="103"/>
      <c r="S47" s="103"/>
      <c r="T47" s="102" t="s">
        <v>367</v>
      </c>
      <c r="U47" s="103" t="str">
        <f>試験問題!K148</f>
        <v/>
      </c>
      <c r="V47" s="103" t="str">
        <f>試験問題!L148</f>
        <v/>
      </c>
      <c r="W47" s="103" t="str">
        <f>試験問題!M148</f>
        <v/>
      </c>
      <c r="X47" s="103" t="str">
        <f>試験問題!N148</f>
        <v/>
      </c>
      <c r="Y47" s="103" t="str">
        <f>試験問題!O148</f>
        <v/>
      </c>
      <c r="Z47" s="102"/>
      <c r="AA47" s="103"/>
      <c r="AB47" s="103"/>
      <c r="AC47" s="103"/>
      <c r="AD47" s="103"/>
      <c r="AE47" s="103"/>
      <c r="AF47" s="1"/>
      <c r="AG47" s="1"/>
      <c r="AH47" s="1"/>
      <c r="AI47" s="1"/>
      <c r="AJ47" s="1"/>
      <c r="AK47" s="1"/>
      <c r="AL47" s="1"/>
      <c r="AM47" s="1"/>
      <c r="AN47" s="1"/>
      <c r="AO47" s="1"/>
      <c r="AP47" s="1"/>
      <c r="AQ47" s="1"/>
    </row>
    <row r="48" spans="1:43" x14ac:dyDescent="0.4">
      <c r="A48" s="1"/>
      <c r="B48" s="102" t="s">
        <v>268</v>
      </c>
      <c r="C48" s="103" t="str">
        <f>試験問題!K49</f>
        <v/>
      </c>
      <c r="D48" s="103" t="str">
        <f>試験問題!L49</f>
        <v/>
      </c>
      <c r="E48" s="103" t="str">
        <f>試験問題!M49</f>
        <v/>
      </c>
      <c r="F48" s="103" t="str">
        <f>試験問題!N49</f>
        <v/>
      </c>
      <c r="G48" s="103" t="str">
        <f>試験問題!O49</f>
        <v/>
      </c>
      <c r="H48" s="102"/>
      <c r="I48" s="103"/>
      <c r="J48" s="103"/>
      <c r="K48" s="103"/>
      <c r="L48" s="103"/>
      <c r="M48" s="103"/>
      <c r="N48" s="102"/>
      <c r="O48" s="103"/>
      <c r="P48" s="103"/>
      <c r="Q48" s="103"/>
      <c r="R48" s="103"/>
      <c r="S48" s="103"/>
      <c r="T48" s="102" t="s">
        <v>368</v>
      </c>
      <c r="U48" s="103" t="str">
        <f>試験問題!K149</f>
        <v/>
      </c>
      <c r="V48" s="103" t="str">
        <f>試験問題!L149</f>
        <v/>
      </c>
      <c r="W48" s="103" t="str">
        <f>試験問題!M149</f>
        <v/>
      </c>
      <c r="X48" s="103" t="str">
        <f>試験問題!N149</f>
        <v/>
      </c>
      <c r="Y48" s="103" t="str">
        <f>試験問題!O149</f>
        <v/>
      </c>
      <c r="Z48" s="102"/>
      <c r="AA48" s="103"/>
      <c r="AB48" s="103"/>
      <c r="AC48" s="103"/>
      <c r="AD48" s="103"/>
      <c r="AE48" s="103"/>
      <c r="AF48" s="1"/>
      <c r="AG48" s="1"/>
      <c r="AH48" s="1"/>
      <c r="AI48" s="1"/>
      <c r="AJ48" s="1"/>
      <c r="AK48" s="1"/>
      <c r="AL48" s="1"/>
      <c r="AM48" s="1"/>
      <c r="AN48" s="1"/>
      <c r="AO48" s="1"/>
      <c r="AP48" s="1"/>
      <c r="AQ48" s="1"/>
    </row>
    <row r="49" spans="1:43" x14ac:dyDescent="0.4">
      <c r="A49" s="1"/>
      <c r="B49" s="102" t="s">
        <v>269</v>
      </c>
      <c r="C49" s="103" t="str">
        <f>試験問題!K50</f>
        <v/>
      </c>
      <c r="D49" s="103" t="str">
        <f>試験問題!L50</f>
        <v/>
      </c>
      <c r="E49" s="103" t="str">
        <f>試験問題!M50</f>
        <v/>
      </c>
      <c r="F49" s="103" t="str">
        <f>試験問題!N50</f>
        <v/>
      </c>
      <c r="G49" s="103" t="str">
        <f>試験問題!O50</f>
        <v/>
      </c>
      <c r="H49" s="102"/>
      <c r="I49" s="103"/>
      <c r="J49" s="103"/>
      <c r="K49" s="103"/>
      <c r="L49" s="103"/>
      <c r="M49" s="103"/>
      <c r="N49" s="102"/>
      <c r="O49" s="103"/>
      <c r="P49" s="103"/>
      <c r="Q49" s="103"/>
      <c r="R49" s="103"/>
      <c r="S49" s="103"/>
      <c r="T49" s="102" t="s">
        <v>369</v>
      </c>
      <c r="U49" s="103" t="str">
        <f>試験問題!K150</f>
        <v/>
      </c>
      <c r="V49" s="103" t="str">
        <f>試験問題!L150</f>
        <v/>
      </c>
      <c r="W49" s="103" t="str">
        <f>試験問題!M150</f>
        <v/>
      </c>
      <c r="X49" s="103" t="str">
        <f>試験問題!N150</f>
        <v/>
      </c>
      <c r="Y49" s="103" t="str">
        <f>試験問題!O150</f>
        <v/>
      </c>
      <c r="Z49" s="102"/>
      <c r="AA49" s="103"/>
      <c r="AB49" s="103"/>
      <c r="AC49" s="103"/>
      <c r="AD49" s="103"/>
      <c r="AE49" s="103"/>
      <c r="AF49" s="1"/>
      <c r="AG49" s="1"/>
      <c r="AH49" s="1"/>
      <c r="AI49" s="1"/>
      <c r="AJ49" s="1"/>
      <c r="AK49" s="1"/>
      <c r="AL49" s="1"/>
      <c r="AM49" s="1"/>
      <c r="AN49" s="1"/>
      <c r="AO49" s="1"/>
      <c r="AP49" s="1"/>
      <c r="AQ49" s="1"/>
    </row>
    <row r="50" spans="1:43" x14ac:dyDescent="0.4">
      <c r="A50" s="1"/>
      <c r="B50" s="102" t="s">
        <v>270</v>
      </c>
      <c r="C50" s="103" t="str">
        <f>試験問題!K51</f>
        <v/>
      </c>
      <c r="D50" s="103" t="str">
        <f>試験問題!L51</f>
        <v/>
      </c>
      <c r="E50" s="103" t="str">
        <f>試験問題!M51</f>
        <v/>
      </c>
      <c r="F50" s="103" t="str">
        <f>試験問題!N51</f>
        <v/>
      </c>
      <c r="G50" s="103" t="str">
        <f>試験問題!O51</f>
        <v/>
      </c>
      <c r="H50" s="102"/>
      <c r="I50" s="103"/>
      <c r="J50" s="103"/>
      <c r="K50" s="103"/>
      <c r="L50" s="103"/>
      <c r="M50" s="103"/>
      <c r="N50" s="102"/>
      <c r="O50" s="103"/>
      <c r="P50" s="103"/>
      <c r="Q50" s="103"/>
      <c r="R50" s="103"/>
      <c r="S50" s="103"/>
      <c r="T50" s="102" t="s">
        <v>370</v>
      </c>
      <c r="U50" s="103" t="str">
        <f>試験問題!K151</f>
        <v/>
      </c>
      <c r="V50" s="103" t="str">
        <f>試験問題!L151</f>
        <v/>
      </c>
      <c r="W50" s="103" t="str">
        <f>試験問題!M151</f>
        <v/>
      </c>
      <c r="X50" s="103" t="str">
        <f>試験問題!N151</f>
        <v/>
      </c>
      <c r="Y50" s="103" t="str">
        <f>試験問題!O151</f>
        <v/>
      </c>
      <c r="Z50" s="102"/>
      <c r="AA50" s="103"/>
      <c r="AB50" s="103"/>
      <c r="AC50" s="103"/>
      <c r="AD50" s="103"/>
      <c r="AE50" s="103"/>
      <c r="AF50" s="1"/>
      <c r="AG50" s="1"/>
      <c r="AH50" s="1"/>
      <c r="AI50" s="1"/>
      <c r="AJ50" s="1"/>
      <c r="AK50" s="1"/>
      <c r="AL50" s="1"/>
      <c r="AM50" s="1"/>
      <c r="AN50" s="1"/>
      <c r="AO50" s="1"/>
      <c r="AP50" s="1"/>
      <c r="AQ50" s="1"/>
    </row>
    <row r="51" spans="1:43" x14ac:dyDescent="0.4">
      <c r="A51" s="1"/>
      <c r="B51" s="102" t="s">
        <v>271</v>
      </c>
      <c r="C51" s="103" t="str">
        <f>試験問題!K52</f>
        <v/>
      </c>
      <c r="D51" s="103" t="str">
        <f>試験問題!L52</f>
        <v/>
      </c>
      <c r="E51" s="103" t="str">
        <f>試験問題!M52</f>
        <v/>
      </c>
      <c r="F51" s="103" t="str">
        <f>試験問題!N52</f>
        <v/>
      </c>
      <c r="G51" s="103" t="str">
        <f>試験問題!O52</f>
        <v/>
      </c>
      <c r="H51" s="102"/>
      <c r="I51" s="103"/>
      <c r="J51" s="103"/>
      <c r="K51" s="103"/>
      <c r="L51" s="103"/>
      <c r="M51" s="103"/>
      <c r="N51" s="102"/>
      <c r="O51" s="103"/>
      <c r="P51" s="103"/>
      <c r="Q51" s="103"/>
      <c r="R51" s="103"/>
      <c r="S51" s="103"/>
      <c r="T51" s="102" t="s">
        <v>371</v>
      </c>
      <c r="U51" s="103" t="str">
        <f>試験問題!K152</f>
        <v/>
      </c>
      <c r="V51" s="103" t="str">
        <f>試験問題!L152</f>
        <v/>
      </c>
      <c r="W51" s="103" t="str">
        <f>試験問題!M152</f>
        <v/>
      </c>
      <c r="X51" s="103" t="str">
        <f>試験問題!N152</f>
        <v/>
      </c>
      <c r="Y51" s="103" t="str">
        <f>試験問題!O152</f>
        <v/>
      </c>
      <c r="Z51" s="102"/>
      <c r="AA51" s="103"/>
      <c r="AB51" s="103"/>
      <c r="AC51" s="103"/>
      <c r="AD51" s="103"/>
      <c r="AE51" s="103"/>
      <c r="AF51" s="1"/>
      <c r="AG51" s="1"/>
      <c r="AH51" s="1"/>
      <c r="AI51" s="1"/>
      <c r="AJ51" s="1"/>
      <c r="AK51" s="1"/>
      <c r="AL51" s="1"/>
      <c r="AM51" s="1"/>
      <c r="AN51" s="1"/>
      <c r="AO51" s="1"/>
      <c r="AP51" s="1"/>
      <c r="AQ51" s="1"/>
    </row>
    <row r="52" spans="1:43" x14ac:dyDescent="0.4">
      <c r="A52" s="1"/>
      <c r="B52" s="102" t="s">
        <v>272</v>
      </c>
      <c r="C52" s="103" t="str">
        <f>試験問題!K53</f>
        <v/>
      </c>
      <c r="D52" s="103" t="str">
        <f>試験問題!L53</f>
        <v/>
      </c>
      <c r="E52" s="103" t="str">
        <f>試験問題!M53</f>
        <v/>
      </c>
      <c r="F52" s="103" t="str">
        <f>試験問題!N53</f>
        <v/>
      </c>
      <c r="G52" s="103" t="str">
        <f>試験問題!O53</f>
        <v/>
      </c>
      <c r="H52" s="102"/>
      <c r="I52" s="103"/>
      <c r="J52" s="103"/>
      <c r="K52" s="103"/>
      <c r="L52" s="103"/>
      <c r="M52" s="103"/>
      <c r="N52" s="102"/>
      <c r="O52" s="103"/>
      <c r="P52" s="103"/>
      <c r="Q52" s="103"/>
      <c r="R52" s="103"/>
      <c r="S52" s="103"/>
      <c r="T52" s="102" t="s">
        <v>372</v>
      </c>
      <c r="U52" s="103" t="str">
        <f>試験問題!K153</f>
        <v/>
      </c>
      <c r="V52" s="103" t="str">
        <f>試験問題!L153</f>
        <v/>
      </c>
      <c r="W52" s="103" t="str">
        <f>試験問題!M153</f>
        <v/>
      </c>
      <c r="X52" s="103" t="str">
        <f>試験問題!N153</f>
        <v/>
      </c>
      <c r="Y52" s="103" t="str">
        <f>試験問題!O153</f>
        <v/>
      </c>
      <c r="Z52" s="102"/>
      <c r="AA52" s="103"/>
      <c r="AB52" s="103"/>
      <c r="AC52" s="103"/>
      <c r="AD52" s="103"/>
      <c r="AE52" s="103"/>
      <c r="AF52" s="1"/>
      <c r="AG52" s="1"/>
      <c r="AH52" s="1"/>
      <c r="AI52" s="1"/>
      <c r="AJ52" s="1"/>
      <c r="AK52" s="1"/>
      <c r="AL52" s="1"/>
      <c r="AM52" s="1"/>
      <c r="AN52" s="1"/>
      <c r="AO52" s="1"/>
      <c r="AP52" s="1"/>
      <c r="AQ52" s="1"/>
    </row>
    <row r="53" spans="1:43" x14ac:dyDescent="0.4">
      <c r="A53" s="1"/>
      <c r="B53" s="102" t="s">
        <v>273</v>
      </c>
      <c r="C53" s="103" t="str">
        <f>試験問題!K54</f>
        <v/>
      </c>
      <c r="D53" s="103" t="str">
        <f>試験問題!L54</f>
        <v/>
      </c>
      <c r="E53" s="103" t="str">
        <f>試験問題!M54</f>
        <v/>
      </c>
      <c r="F53" s="103" t="str">
        <f>試験問題!N54</f>
        <v/>
      </c>
      <c r="G53" s="103" t="str">
        <f>試験問題!O54</f>
        <v/>
      </c>
      <c r="H53" s="102"/>
      <c r="I53" s="103"/>
      <c r="J53" s="103"/>
      <c r="K53" s="103"/>
      <c r="L53" s="103"/>
      <c r="M53" s="103"/>
      <c r="N53" s="102"/>
      <c r="O53" s="103"/>
      <c r="P53" s="103"/>
      <c r="Q53" s="103"/>
      <c r="R53" s="103"/>
      <c r="S53" s="103"/>
      <c r="T53" s="102" t="s">
        <v>373</v>
      </c>
      <c r="U53" s="103" t="str">
        <f>試験問題!K154</f>
        <v/>
      </c>
      <c r="V53" s="103" t="str">
        <f>試験問題!L154</f>
        <v/>
      </c>
      <c r="W53" s="103" t="str">
        <f>試験問題!M154</f>
        <v/>
      </c>
      <c r="X53" s="103" t="str">
        <f>試験問題!N154</f>
        <v/>
      </c>
      <c r="Y53" s="103" t="str">
        <f>試験問題!O154</f>
        <v/>
      </c>
      <c r="Z53" s="102"/>
      <c r="AA53" s="103"/>
      <c r="AB53" s="103"/>
      <c r="AC53" s="103"/>
      <c r="AD53" s="103"/>
      <c r="AE53" s="103"/>
      <c r="AF53" s="1"/>
      <c r="AG53" s="1"/>
      <c r="AH53" s="1"/>
      <c r="AI53" s="1"/>
      <c r="AJ53" s="1"/>
      <c r="AK53" s="1"/>
      <c r="AL53" s="1"/>
      <c r="AM53" s="1"/>
      <c r="AN53" s="1"/>
      <c r="AO53" s="1"/>
      <c r="AP53" s="1"/>
      <c r="AQ53" s="1"/>
    </row>
    <row r="54" spans="1:43" x14ac:dyDescent="0.4">
      <c r="A54" s="1"/>
      <c r="B54" s="102" t="s">
        <v>274</v>
      </c>
      <c r="C54" s="103" t="str">
        <f>試験問題!K55</f>
        <v/>
      </c>
      <c r="D54" s="103" t="str">
        <f>試験問題!L55</f>
        <v/>
      </c>
      <c r="E54" s="103" t="str">
        <f>試験問題!M55</f>
        <v/>
      </c>
      <c r="F54" s="103" t="str">
        <f>試験問題!N55</f>
        <v/>
      </c>
      <c r="G54" s="103" t="str">
        <f>試験問題!O55</f>
        <v/>
      </c>
      <c r="H54" s="102"/>
      <c r="I54" s="103"/>
      <c r="J54" s="103"/>
      <c r="K54" s="103"/>
      <c r="L54" s="103"/>
      <c r="M54" s="103"/>
      <c r="N54" s="102"/>
      <c r="O54" s="103"/>
      <c r="P54" s="103"/>
      <c r="Q54" s="103"/>
      <c r="R54" s="103"/>
      <c r="S54" s="103"/>
      <c r="T54" s="102" t="s">
        <v>374</v>
      </c>
      <c r="U54" s="103" t="str">
        <f>試験問題!K155</f>
        <v/>
      </c>
      <c r="V54" s="103" t="str">
        <f>試験問題!L155</f>
        <v/>
      </c>
      <c r="W54" s="103" t="str">
        <f>試験問題!M155</f>
        <v/>
      </c>
      <c r="X54" s="103" t="str">
        <f>試験問題!N155</f>
        <v/>
      </c>
      <c r="Y54" s="103" t="str">
        <f>試験問題!O155</f>
        <v/>
      </c>
      <c r="Z54" s="102"/>
      <c r="AA54" s="103"/>
      <c r="AB54" s="103"/>
      <c r="AC54" s="103"/>
      <c r="AD54" s="103"/>
      <c r="AE54" s="103"/>
      <c r="AF54" s="1"/>
      <c r="AG54" s="1"/>
      <c r="AH54" s="1"/>
      <c r="AI54" s="1"/>
      <c r="AJ54" s="1"/>
      <c r="AK54" s="1"/>
      <c r="AL54" s="1"/>
      <c r="AM54" s="1"/>
      <c r="AN54" s="1"/>
      <c r="AO54" s="1"/>
      <c r="AP54" s="1"/>
      <c r="AQ54" s="1"/>
    </row>
    <row r="55" spans="1:43" x14ac:dyDescent="0.4">
      <c r="A55" s="1"/>
      <c r="B55" s="102" t="s">
        <v>275</v>
      </c>
      <c r="C55" s="103" t="str">
        <f>試験問題!K56</f>
        <v/>
      </c>
      <c r="D55" s="103" t="str">
        <f>試験問題!L56</f>
        <v/>
      </c>
      <c r="E55" s="103" t="str">
        <f>試験問題!M56</f>
        <v/>
      </c>
      <c r="F55" s="103" t="str">
        <f>試験問題!N56</f>
        <v/>
      </c>
      <c r="G55" s="103" t="str">
        <f>試験問題!O56</f>
        <v/>
      </c>
      <c r="H55" s="102"/>
      <c r="I55" s="103"/>
      <c r="J55" s="103"/>
      <c r="K55" s="103"/>
      <c r="L55" s="103"/>
      <c r="M55" s="103"/>
      <c r="N55" s="102"/>
      <c r="O55" s="103"/>
      <c r="P55" s="103"/>
      <c r="Q55" s="103"/>
      <c r="R55" s="103"/>
      <c r="S55" s="103"/>
      <c r="T55" s="102" t="s">
        <v>375</v>
      </c>
      <c r="U55" s="103" t="str">
        <f>試験問題!K156</f>
        <v/>
      </c>
      <c r="V55" s="103" t="str">
        <f>試験問題!L156</f>
        <v/>
      </c>
      <c r="W55" s="103" t="str">
        <f>試験問題!M156</f>
        <v/>
      </c>
      <c r="X55" s="103" t="str">
        <f>試験問題!N156</f>
        <v/>
      </c>
      <c r="Y55" s="103" t="str">
        <f>試験問題!O156</f>
        <v/>
      </c>
      <c r="Z55" s="102"/>
      <c r="AA55" s="103"/>
      <c r="AB55" s="103"/>
      <c r="AC55" s="103"/>
      <c r="AD55" s="103"/>
      <c r="AE55" s="103"/>
      <c r="AF55" s="1"/>
      <c r="AG55" s="1"/>
      <c r="AH55" s="1"/>
      <c r="AI55" s="1"/>
      <c r="AJ55" s="1"/>
      <c r="AK55" s="1"/>
      <c r="AL55" s="1"/>
      <c r="AM55" s="1"/>
      <c r="AN55" s="1"/>
      <c r="AO55" s="1"/>
      <c r="AP55" s="1"/>
      <c r="AQ55" s="1"/>
    </row>
    <row r="56" spans="1:43" x14ac:dyDescent="0.4">
      <c r="A56" s="1"/>
      <c r="B56" s="102" t="s">
        <v>276</v>
      </c>
      <c r="C56" s="103" t="str">
        <f>試験問題!K57</f>
        <v/>
      </c>
      <c r="D56" s="103" t="str">
        <f>試験問題!L57</f>
        <v/>
      </c>
      <c r="E56" s="103" t="str">
        <f>試験問題!M57</f>
        <v/>
      </c>
      <c r="F56" s="103" t="str">
        <f>試験問題!N57</f>
        <v/>
      </c>
      <c r="G56" s="103" t="str">
        <f>試験問題!O57</f>
        <v/>
      </c>
      <c r="H56" s="102"/>
      <c r="I56" s="103"/>
      <c r="J56" s="103"/>
      <c r="K56" s="103"/>
      <c r="L56" s="103"/>
      <c r="M56" s="103"/>
      <c r="N56" s="102"/>
      <c r="O56" s="103"/>
      <c r="P56" s="103"/>
      <c r="Q56" s="103"/>
      <c r="R56" s="103"/>
      <c r="S56" s="103"/>
      <c r="T56" s="102" t="s">
        <v>376</v>
      </c>
      <c r="U56" s="103" t="str">
        <f>試験問題!K157</f>
        <v/>
      </c>
      <c r="V56" s="103" t="str">
        <f>試験問題!L157</f>
        <v/>
      </c>
      <c r="W56" s="103" t="str">
        <f>試験問題!M157</f>
        <v/>
      </c>
      <c r="X56" s="103" t="str">
        <f>試験問題!N157</f>
        <v/>
      </c>
      <c r="Y56" s="103" t="str">
        <f>試験問題!O157</f>
        <v/>
      </c>
      <c r="Z56" s="102"/>
      <c r="AA56" s="103"/>
      <c r="AB56" s="103"/>
      <c r="AC56" s="103"/>
      <c r="AD56" s="103"/>
      <c r="AE56" s="103"/>
      <c r="AF56" s="1"/>
      <c r="AG56" s="1"/>
      <c r="AH56" s="1"/>
      <c r="AI56" s="1"/>
      <c r="AJ56" s="1"/>
      <c r="AK56" s="1"/>
      <c r="AL56" s="1"/>
      <c r="AM56" s="1"/>
      <c r="AN56" s="1"/>
      <c r="AO56" s="1"/>
      <c r="AP56" s="1"/>
      <c r="AQ56" s="1"/>
    </row>
    <row r="57" spans="1:43" x14ac:dyDescent="0.4">
      <c r="A57" s="1"/>
      <c r="B57" s="102" t="s">
        <v>277</v>
      </c>
      <c r="C57" s="103" t="str">
        <f>試験問題!K58</f>
        <v/>
      </c>
      <c r="D57" s="103" t="str">
        <f>試験問題!L58</f>
        <v/>
      </c>
      <c r="E57" s="103" t="str">
        <f>試験問題!M58</f>
        <v/>
      </c>
      <c r="F57" s="103" t="str">
        <f>試験問題!N58</f>
        <v/>
      </c>
      <c r="G57" s="103" t="str">
        <f>試験問題!O58</f>
        <v/>
      </c>
      <c r="H57" s="102"/>
      <c r="I57" s="103"/>
      <c r="J57" s="103"/>
      <c r="K57" s="103"/>
      <c r="L57" s="103"/>
      <c r="M57" s="103"/>
      <c r="N57" s="102"/>
      <c r="O57" s="103"/>
      <c r="P57" s="103"/>
      <c r="Q57" s="103"/>
      <c r="R57" s="103"/>
      <c r="S57" s="103"/>
      <c r="T57" s="102" t="s">
        <v>377</v>
      </c>
      <c r="U57" s="103" t="str">
        <f>試験問題!K158</f>
        <v/>
      </c>
      <c r="V57" s="103" t="str">
        <f>試験問題!L158</f>
        <v/>
      </c>
      <c r="W57" s="103" t="str">
        <f>試験問題!M158</f>
        <v/>
      </c>
      <c r="X57" s="103" t="str">
        <f>試験問題!N158</f>
        <v/>
      </c>
      <c r="Y57" s="103" t="str">
        <f>試験問題!O158</f>
        <v/>
      </c>
      <c r="Z57" s="102"/>
      <c r="AA57" s="103"/>
      <c r="AB57" s="103"/>
      <c r="AC57" s="103"/>
      <c r="AD57" s="103"/>
      <c r="AE57" s="103"/>
      <c r="AF57" s="1"/>
      <c r="AG57" s="1"/>
      <c r="AH57" s="1"/>
      <c r="AI57" s="1"/>
      <c r="AJ57" s="1"/>
      <c r="AK57" s="1"/>
      <c r="AL57" s="1"/>
      <c r="AM57" s="1"/>
      <c r="AN57" s="1"/>
      <c r="AO57" s="1"/>
      <c r="AP57" s="1"/>
      <c r="AQ57" s="1"/>
    </row>
    <row r="58" spans="1:43" x14ac:dyDescent="0.4">
      <c r="A58" s="1"/>
      <c r="B58" s="102" t="s">
        <v>278</v>
      </c>
      <c r="C58" s="103" t="str">
        <f>試験問題!K59</f>
        <v/>
      </c>
      <c r="D58" s="103" t="str">
        <f>試験問題!L59</f>
        <v/>
      </c>
      <c r="E58" s="103" t="str">
        <f>試験問題!M59</f>
        <v/>
      </c>
      <c r="F58" s="103" t="str">
        <f>試験問題!N59</f>
        <v/>
      </c>
      <c r="G58" s="103" t="str">
        <f>試験問題!O59</f>
        <v/>
      </c>
      <c r="H58" s="102"/>
      <c r="I58" s="103"/>
      <c r="J58" s="103"/>
      <c r="K58" s="103"/>
      <c r="L58" s="103"/>
      <c r="M58" s="103"/>
      <c r="N58" s="102"/>
      <c r="O58" s="103"/>
      <c r="P58" s="103"/>
      <c r="Q58" s="103"/>
      <c r="R58" s="103"/>
      <c r="S58" s="103"/>
      <c r="T58" s="102" t="s">
        <v>378</v>
      </c>
      <c r="U58" s="103" t="str">
        <f>試験問題!K159</f>
        <v/>
      </c>
      <c r="V58" s="103" t="str">
        <f>試験問題!L159</f>
        <v/>
      </c>
      <c r="W58" s="103" t="str">
        <f>試験問題!M159</f>
        <v/>
      </c>
      <c r="X58" s="103" t="str">
        <f>試験問題!N159</f>
        <v/>
      </c>
      <c r="Y58" s="103" t="str">
        <f>試験問題!O159</f>
        <v/>
      </c>
      <c r="Z58" s="102"/>
      <c r="AA58" s="103"/>
      <c r="AB58" s="103"/>
      <c r="AC58" s="103"/>
      <c r="AD58" s="103"/>
      <c r="AE58" s="103"/>
      <c r="AF58" s="1"/>
      <c r="AG58" s="1"/>
      <c r="AH58" s="1"/>
      <c r="AI58" s="1"/>
      <c r="AJ58" s="1"/>
      <c r="AK58" s="1"/>
      <c r="AL58" s="1"/>
      <c r="AM58" s="1"/>
      <c r="AN58" s="1"/>
      <c r="AO58" s="1"/>
      <c r="AP58" s="1"/>
      <c r="AQ58" s="1"/>
    </row>
    <row r="59" spans="1:43" x14ac:dyDescent="0.4">
      <c r="A59" s="1"/>
      <c r="B59" s="102" t="s">
        <v>279</v>
      </c>
      <c r="C59" s="103" t="str">
        <f>試験問題!K60</f>
        <v/>
      </c>
      <c r="D59" s="103" t="str">
        <f>試験問題!L60</f>
        <v/>
      </c>
      <c r="E59" s="103" t="str">
        <f>試験問題!M60</f>
        <v/>
      </c>
      <c r="F59" s="103" t="str">
        <f>試験問題!N60</f>
        <v/>
      </c>
      <c r="G59" s="103" t="str">
        <f>試験問題!O60</f>
        <v/>
      </c>
      <c r="H59" s="102"/>
      <c r="I59" s="103"/>
      <c r="J59" s="103"/>
      <c r="K59" s="103"/>
      <c r="L59" s="103"/>
      <c r="M59" s="103"/>
      <c r="N59" s="102"/>
      <c r="O59" s="103"/>
      <c r="P59" s="103"/>
      <c r="Q59" s="103"/>
      <c r="R59" s="103"/>
      <c r="S59" s="103"/>
      <c r="T59" s="102" t="s">
        <v>379</v>
      </c>
      <c r="U59" s="103" t="str">
        <f>試験問題!K160</f>
        <v/>
      </c>
      <c r="V59" s="103" t="str">
        <f>試験問題!L160</f>
        <v/>
      </c>
      <c r="W59" s="103" t="str">
        <f>試験問題!M160</f>
        <v/>
      </c>
      <c r="X59" s="103" t="str">
        <f>試験問題!N160</f>
        <v/>
      </c>
      <c r="Y59" s="103" t="str">
        <f>試験問題!O160</f>
        <v/>
      </c>
      <c r="Z59" s="102"/>
      <c r="AA59" s="103"/>
      <c r="AB59" s="103"/>
      <c r="AC59" s="103"/>
      <c r="AD59" s="103"/>
      <c r="AE59" s="103"/>
      <c r="AF59" s="1"/>
      <c r="AG59" s="1"/>
      <c r="AH59" s="1"/>
      <c r="AI59" s="1"/>
      <c r="AJ59" s="1"/>
      <c r="AK59" s="1"/>
      <c r="AL59" s="1"/>
      <c r="AM59" s="1"/>
      <c r="AN59" s="1"/>
      <c r="AO59" s="1"/>
      <c r="AP59" s="1"/>
      <c r="AQ59" s="1"/>
    </row>
    <row r="60" spans="1:43" x14ac:dyDescent="0.4">
      <c r="A60" s="1"/>
      <c r="B60" s="102" t="s">
        <v>280</v>
      </c>
      <c r="C60" s="103" t="str">
        <f>試験問題!K61</f>
        <v/>
      </c>
      <c r="D60" s="103" t="str">
        <f>試験問題!L61</f>
        <v/>
      </c>
      <c r="E60" s="103" t="str">
        <f>試験問題!M61</f>
        <v/>
      </c>
      <c r="F60" s="103" t="str">
        <f>試験問題!N61</f>
        <v/>
      </c>
      <c r="G60" s="103" t="str">
        <f>試験問題!O61</f>
        <v/>
      </c>
      <c r="H60" s="102"/>
      <c r="I60" s="103"/>
      <c r="J60" s="103"/>
      <c r="K60" s="103"/>
      <c r="L60" s="103"/>
      <c r="M60" s="103"/>
      <c r="N60" s="102"/>
      <c r="O60" s="103"/>
      <c r="P60" s="103"/>
      <c r="Q60" s="103"/>
      <c r="R60" s="103"/>
      <c r="S60" s="103"/>
      <c r="T60" s="102" t="s">
        <v>380</v>
      </c>
      <c r="U60" s="103" t="str">
        <f>試験問題!K161</f>
        <v/>
      </c>
      <c r="V60" s="103" t="str">
        <f>試験問題!L161</f>
        <v/>
      </c>
      <c r="W60" s="103" t="str">
        <f>試験問題!M161</f>
        <v/>
      </c>
      <c r="X60" s="103" t="str">
        <f>試験問題!N161</f>
        <v/>
      </c>
      <c r="Y60" s="103" t="str">
        <f>試験問題!O161</f>
        <v/>
      </c>
      <c r="Z60" s="102"/>
      <c r="AA60" s="103"/>
      <c r="AB60" s="103"/>
      <c r="AC60" s="103"/>
      <c r="AD60" s="103"/>
      <c r="AE60" s="103"/>
      <c r="AF60" s="1"/>
      <c r="AG60" s="1"/>
      <c r="AH60" s="1"/>
      <c r="AI60" s="1"/>
      <c r="AJ60" s="1"/>
      <c r="AK60" s="1"/>
      <c r="AL60" s="1"/>
      <c r="AM60" s="1"/>
      <c r="AN60" s="1"/>
      <c r="AO60" s="1"/>
      <c r="AP60" s="1"/>
      <c r="AQ60" s="1"/>
    </row>
    <row r="61" spans="1:43" x14ac:dyDescent="0.4">
      <c r="A61" s="1"/>
      <c r="B61" s="102"/>
      <c r="C61" s="102" t="s">
        <v>429</v>
      </c>
      <c r="D61" s="102" t="s">
        <v>429</v>
      </c>
      <c r="E61" s="102" t="s">
        <v>429</v>
      </c>
      <c r="F61" s="102" t="s">
        <v>429</v>
      </c>
      <c r="G61" s="102" t="s">
        <v>429</v>
      </c>
      <c r="H61" s="103"/>
      <c r="I61" s="103"/>
      <c r="J61" s="103"/>
      <c r="K61" s="103"/>
      <c r="L61" s="103"/>
      <c r="M61" s="103"/>
      <c r="N61" s="102"/>
      <c r="O61" s="103"/>
      <c r="P61" s="103"/>
      <c r="Q61" s="103"/>
      <c r="R61" s="103"/>
      <c r="S61" s="103"/>
      <c r="T61" s="102" t="s">
        <v>381</v>
      </c>
      <c r="U61" s="103" t="str">
        <f>試験問題!K162</f>
        <v/>
      </c>
      <c r="V61" s="103" t="str">
        <f>試験問題!L162</f>
        <v/>
      </c>
      <c r="W61" s="103" t="str">
        <f>試験問題!M162</f>
        <v/>
      </c>
      <c r="X61" s="103" t="str">
        <f>試験問題!N162</f>
        <v/>
      </c>
      <c r="Y61" s="103" t="str">
        <f>試験問題!O162</f>
        <v/>
      </c>
      <c r="Z61" s="102"/>
      <c r="AA61" s="103"/>
      <c r="AB61" s="103"/>
      <c r="AC61" s="103"/>
      <c r="AD61" s="103"/>
      <c r="AE61" s="103"/>
      <c r="AF61" s="1"/>
      <c r="AG61" s="1"/>
      <c r="AH61" s="1"/>
      <c r="AI61" s="1"/>
      <c r="AJ61" s="1"/>
      <c r="AK61" s="1"/>
      <c r="AL61" s="1"/>
      <c r="AM61" s="1"/>
      <c r="AN61" s="1"/>
      <c r="AO61" s="1"/>
      <c r="AP61" s="1"/>
      <c r="AQ61" s="1"/>
    </row>
    <row r="62" spans="1:43" x14ac:dyDescent="0.4">
      <c r="A62" s="1"/>
      <c r="B62" s="102"/>
      <c r="C62" s="102">
        <f>COUNTIF(C5:C60,"○")</f>
        <v>0</v>
      </c>
      <c r="D62" s="102">
        <f t="shared" ref="D62:G62" si="6">COUNTIF(D5:D60,"○")</f>
        <v>0</v>
      </c>
      <c r="E62" s="102">
        <f t="shared" si="6"/>
        <v>0</v>
      </c>
      <c r="F62" s="102">
        <f t="shared" si="6"/>
        <v>0</v>
      </c>
      <c r="G62" s="102">
        <f t="shared" si="6"/>
        <v>0</v>
      </c>
      <c r="H62" s="102"/>
      <c r="I62" s="103"/>
      <c r="J62" s="103"/>
      <c r="K62" s="103"/>
      <c r="L62" s="103"/>
      <c r="M62" s="103"/>
      <c r="N62" s="102"/>
      <c r="O62" s="103"/>
      <c r="P62" s="103"/>
      <c r="Q62" s="103"/>
      <c r="R62" s="103"/>
      <c r="S62" s="103"/>
      <c r="T62" s="102" t="s">
        <v>382</v>
      </c>
      <c r="U62" s="103" t="str">
        <f>試験問題!K163</f>
        <v/>
      </c>
      <c r="V62" s="103" t="str">
        <f>試験問題!L163</f>
        <v/>
      </c>
      <c r="W62" s="103" t="str">
        <f>試験問題!M163</f>
        <v/>
      </c>
      <c r="X62" s="103" t="str">
        <f>試験問題!N163</f>
        <v/>
      </c>
      <c r="Y62" s="103" t="str">
        <f>試験問題!O163</f>
        <v/>
      </c>
      <c r="Z62" s="102"/>
      <c r="AA62" s="103"/>
      <c r="AB62" s="103"/>
      <c r="AC62" s="103"/>
      <c r="AD62" s="103"/>
      <c r="AE62" s="103"/>
      <c r="AF62" s="1"/>
      <c r="AG62" s="1"/>
      <c r="AH62" s="1"/>
      <c r="AI62" s="1"/>
      <c r="AJ62" s="1"/>
      <c r="AK62" s="1"/>
      <c r="AL62" s="1"/>
      <c r="AM62" s="1"/>
      <c r="AN62" s="1"/>
      <c r="AO62" s="1"/>
      <c r="AP62" s="1"/>
      <c r="AQ62" s="1"/>
    </row>
    <row r="63" spans="1:43" x14ac:dyDescent="0.4">
      <c r="A63" s="1"/>
      <c r="B63" s="102"/>
      <c r="C63" s="102" t="s">
        <v>430</v>
      </c>
      <c r="D63" s="102" t="s">
        <v>430</v>
      </c>
      <c r="E63" s="102" t="s">
        <v>430</v>
      </c>
      <c r="F63" s="102" t="s">
        <v>430</v>
      </c>
      <c r="G63" s="102" t="s">
        <v>430</v>
      </c>
      <c r="H63" s="102"/>
      <c r="I63" s="103"/>
      <c r="J63" s="103"/>
      <c r="K63" s="103"/>
      <c r="L63" s="103"/>
      <c r="M63" s="103"/>
      <c r="N63" s="102"/>
      <c r="O63" s="103"/>
      <c r="P63" s="103"/>
      <c r="Q63" s="103"/>
      <c r="R63" s="103"/>
      <c r="S63" s="103"/>
      <c r="T63" s="102" t="s">
        <v>383</v>
      </c>
      <c r="U63" s="103" t="str">
        <f>試験問題!K164</f>
        <v/>
      </c>
      <c r="V63" s="103" t="str">
        <f>試験問題!L164</f>
        <v/>
      </c>
      <c r="W63" s="103" t="str">
        <f>試験問題!M164</f>
        <v/>
      </c>
      <c r="X63" s="103" t="str">
        <f>試験問題!N164</f>
        <v/>
      </c>
      <c r="Y63" s="103" t="str">
        <f>試験問題!O164</f>
        <v/>
      </c>
      <c r="Z63" s="102"/>
      <c r="AA63" s="103"/>
      <c r="AB63" s="103"/>
      <c r="AC63" s="103"/>
      <c r="AD63" s="103"/>
      <c r="AE63" s="103"/>
      <c r="AF63" s="1"/>
      <c r="AG63" s="1"/>
      <c r="AH63" s="1"/>
      <c r="AI63" s="1"/>
      <c r="AJ63" s="1"/>
      <c r="AK63" s="1"/>
      <c r="AL63" s="1"/>
      <c r="AM63" s="1"/>
      <c r="AN63" s="1"/>
      <c r="AO63" s="1"/>
      <c r="AP63" s="1"/>
      <c r="AQ63" s="1"/>
    </row>
    <row r="64" spans="1:43" x14ac:dyDescent="0.4">
      <c r="A64" s="1"/>
      <c r="B64" s="102"/>
      <c r="C64" s="104">
        <f>C62/56</f>
        <v>0</v>
      </c>
      <c r="D64" s="104">
        <f t="shared" ref="D64:G64" si="7">D62/56</f>
        <v>0</v>
      </c>
      <c r="E64" s="104">
        <f t="shared" si="7"/>
        <v>0</v>
      </c>
      <c r="F64" s="104">
        <f t="shared" si="7"/>
        <v>0</v>
      </c>
      <c r="G64" s="104">
        <f t="shared" si="7"/>
        <v>0</v>
      </c>
      <c r="H64" s="102"/>
      <c r="I64" s="103"/>
      <c r="J64" s="103"/>
      <c r="K64" s="103"/>
      <c r="L64" s="103"/>
      <c r="M64" s="103"/>
      <c r="N64" s="102"/>
      <c r="O64" s="103"/>
      <c r="P64" s="103"/>
      <c r="Q64" s="103"/>
      <c r="R64" s="103"/>
      <c r="S64" s="103"/>
      <c r="T64" s="102" t="s">
        <v>384</v>
      </c>
      <c r="U64" s="103" t="str">
        <f>試験問題!K165</f>
        <v/>
      </c>
      <c r="V64" s="103" t="str">
        <f>試験問題!L165</f>
        <v/>
      </c>
      <c r="W64" s="103" t="str">
        <f>試験問題!M165</f>
        <v/>
      </c>
      <c r="X64" s="103" t="str">
        <f>試験問題!N165</f>
        <v/>
      </c>
      <c r="Y64" s="103" t="str">
        <f>試験問題!O165</f>
        <v/>
      </c>
      <c r="Z64" s="102"/>
      <c r="AA64" s="103"/>
      <c r="AB64" s="103"/>
      <c r="AC64" s="103"/>
      <c r="AD64" s="103"/>
      <c r="AE64" s="103"/>
      <c r="AF64" s="1"/>
      <c r="AG64" s="1"/>
      <c r="AH64" s="1"/>
      <c r="AI64" s="1"/>
      <c r="AJ64" s="1"/>
      <c r="AK64" s="1"/>
      <c r="AL64" s="1"/>
      <c r="AM64" s="1"/>
      <c r="AN64" s="1"/>
      <c r="AO64" s="1"/>
      <c r="AP64" s="1"/>
      <c r="AQ64" s="1"/>
    </row>
    <row r="65" spans="1:43" x14ac:dyDescent="0.4">
      <c r="A65" s="1"/>
      <c r="B65" s="102"/>
      <c r="C65" s="103"/>
      <c r="D65" s="103"/>
      <c r="E65" s="103"/>
      <c r="F65" s="103"/>
      <c r="G65" s="103"/>
      <c r="H65" s="102"/>
      <c r="I65" s="103"/>
      <c r="J65" s="103"/>
      <c r="K65" s="103"/>
      <c r="L65" s="103"/>
      <c r="M65" s="103"/>
      <c r="N65" s="102"/>
      <c r="O65" s="103"/>
      <c r="P65" s="103"/>
      <c r="Q65" s="103"/>
      <c r="R65" s="103"/>
      <c r="S65" s="103"/>
      <c r="T65" s="102" t="s">
        <v>385</v>
      </c>
      <c r="U65" s="103" t="str">
        <f>試験問題!K166</f>
        <v/>
      </c>
      <c r="V65" s="103" t="str">
        <f>試験問題!L166</f>
        <v/>
      </c>
      <c r="W65" s="103" t="str">
        <f>試験問題!M166</f>
        <v/>
      </c>
      <c r="X65" s="103" t="str">
        <f>試験問題!N166</f>
        <v/>
      </c>
      <c r="Y65" s="103" t="str">
        <f>試験問題!O166</f>
        <v/>
      </c>
      <c r="Z65" s="102"/>
      <c r="AA65" s="103"/>
      <c r="AB65" s="103"/>
      <c r="AC65" s="103"/>
      <c r="AD65" s="103"/>
      <c r="AE65" s="103"/>
      <c r="AF65" s="1"/>
      <c r="AG65" s="1"/>
      <c r="AH65" s="1"/>
      <c r="AI65" s="1"/>
      <c r="AJ65" s="1"/>
      <c r="AK65" s="1"/>
      <c r="AL65" s="1"/>
      <c r="AM65" s="1"/>
      <c r="AN65" s="1"/>
      <c r="AO65" s="1"/>
      <c r="AP65" s="1"/>
      <c r="AQ65" s="1"/>
    </row>
    <row r="66" spans="1:43" x14ac:dyDescent="0.4">
      <c r="A66" s="1"/>
      <c r="B66" s="102"/>
      <c r="C66" s="103"/>
      <c r="D66" s="103"/>
      <c r="E66" s="103"/>
      <c r="F66" s="103"/>
      <c r="G66" s="103"/>
      <c r="H66" s="102"/>
      <c r="I66" s="103"/>
      <c r="J66" s="103"/>
      <c r="K66" s="103"/>
      <c r="L66" s="103"/>
      <c r="M66" s="103"/>
      <c r="N66" s="102"/>
      <c r="O66" s="103"/>
      <c r="P66" s="103"/>
      <c r="Q66" s="103"/>
      <c r="R66" s="103"/>
      <c r="S66" s="103"/>
      <c r="T66" s="102" t="s">
        <v>386</v>
      </c>
      <c r="U66" s="103" t="str">
        <f>試験問題!K167</f>
        <v/>
      </c>
      <c r="V66" s="103" t="str">
        <f>試験問題!L167</f>
        <v/>
      </c>
      <c r="W66" s="103" t="str">
        <f>試験問題!M167</f>
        <v/>
      </c>
      <c r="X66" s="103" t="str">
        <f>試験問題!N167</f>
        <v/>
      </c>
      <c r="Y66" s="103" t="str">
        <f>試験問題!O167</f>
        <v/>
      </c>
      <c r="Z66" s="102"/>
      <c r="AA66" s="103"/>
      <c r="AB66" s="103"/>
      <c r="AC66" s="103"/>
      <c r="AD66" s="103"/>
      <c r="AE66" s="103"/>
      <c r="AF66" s="1"/>
      <c r="AG66" s="1"/>
      <c r="AH66" s="1"/>
      <c r="AI66" s="1"/>
      <c r="AJ66" s="1"/>
      <c r="AK66" s="1"/>
      <c r="AL66" s="1"/>
      <c r="AM66" s="1"/>
      <c r="AN66" s="1"/>
      <c r="AO66" s="1"/>
      <c r="AP66" s="1"/>
      <c r="AQ66" s="1"/>
    </row>
    <row r="67" spans="1:43" x14ac:dyDescent="0.4">
      <c r="A67" s="1"/>
      <c r="B67" s="102"/>
      <c r="C67" s="103"/>
      <c r="D67" s="103"/>
      <c r="E67" s="103"/>
      <c r="F67" s="103"/>
      <c r="G67" s="103"/>
      <c r="H67" s="102"/>
      <c r="I67" s="103"/>
      <c r="J67" s="103"/>
      <c r="K67" s="103"/>
      <c r="L67" s="103"/>
      <c r="M67" s="103"/>
      <c r="N67" s="102"/>
      <c r="O67" s="103"/>
      <c r="P67" s="103"/>
      <c r="Q67" s="103"/>
      <c r="R67" s="103"/>
      <c r="S67" s="103"/>
      <c r="T67" s="102" t="s">
        <v>387</v>
      </c>
      <c r="U67" s="103" t="str">
        <f>試験問題!K168</f>
        <v/>
      </c>
      <c r="V67" s="103" t="str">
        <f>試験問題!L168</f>
        <v/>
      </c>
      <c r="W67" s="103" t="str">
        <f>試験問題!M168</f>
        <v/>
      </c>
      <c r="X67" s="103" t="str">
        <f>試験問題!N168</f>
        <v/>
      </c>
      <c r="Y67" s="103" t="str">
        <f>試験問題!O168</f>
        <v/>
      </c>
      <c r="Z67" s="102"/>
      <c r="AA67" s="103"/>
      <c r="AB67" s="103"/>
      <c r="AC67" s="103"/>
      <c r="AD67" s="103"/>
      <c r="AE67" s="103"/>
      <c r="AF67" s="1"/>
      <c r="AG67" s="1"/>
      <c r="AH67" s="1"/>
      <c r="AI67" s="1"/>
      <c r="AJ67" s="1"/>
      <c r="AK67" s="1"/>
      <c r="AL67" s="1"/>
      <c r="AM67" s="1"/>
      <c r="AN67" s="1"/>
      <c r="AO67" s="1"/>
      <c r="AP67" s="1"/>
      <c r="AQ67" s="1"/>
    </row>
    <row r="68" spans="1:43" x14ac:dyDescent="0.4">
      <c r="A68" s="1"/>
      <c r="B68" s="102"/>
      <c r="C68" s="103"/>
      <c r="D68" s="103"/>
      <c r="E68" s="103"/>
      <c r="F68" s="103"/>
      <c r="G68" s="103"/>
      <c r="H68" s="102"/>
      <c r="I68" s="103"/>
      <c r="J68" s="103"/>
      <c r="K68" s="103"/>
      <c r="L68" s="103"/>
      <c r="M68" s="103"/>
      <c r="N68" s="102"/>
      <c r="O68" s="103"/>
      <c r="P68" s="103"/>
      <c r="Q68" s="103"/>
      <c r="R68" s="103"/>
      <c r="S68" s="103"/>
      <c r="T68" s="102" t="s">
        <v>388</v>
      </c>
      <c r="U68" s="103" t="str">
        <f>試験問題!K169</f>
        <v/>
      </c>
      <c r="V68" s="103" t="str">
        <f>試験問題!L169</f>
        <v/>
      </c>
      <c r="W68" s="103" t="str">
        <f>試験問題!M169</f>
        <v/>
      </c>
      <c r="X68" s="103" t="str">
        <f>試験問題!N169</f>
        <v/>
      </c>
      <c r="Y68" s="103" t="str">
        <f>試験問題!O169</f>
        <v/>
      </c>
      <c r="Z68" s="102"/>
      <c r="AA68" s="103"/>
      <c r="AB68" s="103"/>
      <c r="AC68" s="103"/>
      <c r="AD68" s="103"/>
      <c r="AE68" s="103"/>
      <c r="AF68" s="1"/>
      <c r="AG68" s="1"/>
      <c r="AH68" s="1"/>
      <c r="AI68" s="1"/>
      <c r="AJ68" s="1"/>
      <c r="AK68" s="1"/>
      <c r="AL68" s="1"/>
      <c r="AM68" s="1"/>
      <c r="AN68" s="1"/>
      <c r="AO68" s="1"/>
      <c r="AP68" s="1"/>
      <c r="AQ68" s="1"/>
    </row>
    <row r="69" spans="1:43" x14ac:dyDescent="0.4">
      <c r="A69" s="1"/>
      <c r="B69" s="102"/>
      <c r="C69" s="103"/>
      <c r="D69" s="103"/>
      <c r="E69" s="103"/>
      <c r="F69" s="103"/>
      <c r="G69" s="103"/>
      <c r="H69" s="102"/>
      <c r="I69" s="103"/>
      <c r="J69" s="103"/>
      <c r="K69" s="103"/>
      <c r="L69" s="103"/>
      <c r="M69" s="103"/>
      <c r="N69" s="102"/>
      <c r="O69" s="103"/>
      <c r="P69" s="103"/>
      <c r="Q69" s="103"/>
      <c r="R69" s="103"/>
      <c r="S69" s="103"/>
      <c r="T69" s="102" t="s">
        <v>389</v>
      </c>
      <c r="U69" s="103" t="str">
        <f>試験問題!K170</f>
        <v/>
      </c>
      <c r="V69" s="103" t="str">
        <f>試験問題!L170</f>
        <v/>
      </c>
      <c r="W69" s="103" t="str">
        <f>試験問題!M170</f>
        <v/>
      </c>
      <c r="X69" s="103" t="str">
        <f>試験問題!N170</f>
        <v/>
      </c>
      <c r="Y69" s="103" t="str">
        <f>試験問題!O170</f>
        <v/>
      </c>
      <c r="Z69" s="102"/>
      <c r="AA69" s="103"/>
      <c r="AB69" s="103"/>
      <c r="AC69" s="103"/>
      <c r="AD69" s="103"/>
      <c r="AE69" s="103"/>
      <c r="AF69" s="1"/>
      <c r="AG69" s="1"/>
      <c r="AH69" s="1"/>
      <c r="AI69" s="1"/>
      <c r="AJ69" s="1"/>
      <c r="AK69" s="1"/>
      <c r="AL69" s="1"/>
      <c r="AM69" s="1"/>
      <c r="AN69" s="1"/>
      <c r="AO69" s="1"/>
      <c r="AP69" s="1"/>
      <c r="AQ69" s="1"/>
    </row>
    <row r="70" spans="1:43" x14ac:dyDescent="0.4">
      <c r="A70" s="1"/>
      <c r="B70" s="102"/>
      <c r="C70" s="103"/>
      <c r="D70" s="103"/>
      <c r="E70" s="103"/>
      <c r="F70" s="103"/>
      <c r="G70" s="103"/>
      <c r="H70" s="102"/>
      <c r="I70" s="103"/>
      <c r="J70" s="103"/>
      <c r="K70" s="103"/>
      <c r="L70" s="103"/>
      <c r="M70" s="103"/>
      <c r="N70" s="102"/>
      <c r="O70" s="103"/>
      <c r="P70" s="103"/>
      <c r="Q70" s="103"/>
      <c r="R70" s="103"/>
      <c r="S70" s="103"/>
      <c r="T70" s="102" t="s">
        <v>390</v>
      </c>
      <c r="U70" s="103" t="str">
        <f>試験問題!K171</f>
        <v/>
      </c>
      <c r="V70" s="103" t="str">
        <f>試験問題!L171</f>
        <v/>
      </c>
      <c r="W70" s="103" t="str">
        <f>試験問題!M171</f>
        <v/>
      </c>
      <c r="X70" s="103" t="str">
        <f>試験問題!N171</f>
        <v/>
      </c>
      <c r="Y70" s="103" t="str">
        <f>試験問題!O171</f>
        <v/>
      </c>
      <c r="Z70" s="102"/>
      <c r="AA70" s="103"/>
      <c r="AB70" s="103"/>
      <c r="AC70" s="103"/>
      <c r="AD70" s="103"/>
      <c r="AE70" s="103"/>
      <c r="AF70" s="1"/>
      <c r="AG70" s="1"/>
      <c r="AH70" s="1"/>
      <c r="AI70" s="1"/>
      <c r="AJ70" s="1"/>
      <c r="AK70" s="1"/>
      <c r="AL70" s="1"/>
      <c r="AM70" s="1"/>
      <c r="AN70" s="1"/>
      <c r="AO70" s="1"/>
      <c r="AP70" s="1"/>
      <c r="AQ70" s="1"/>
    </row>
    <row r="71" spans="1:43" x14ac:dyDescent="0.4">
      <c r="A71" s="1"/>
      <c r="B71" s="102"/>
      <c r="C71" s="103"/>
      <c r="D71" s="103"/>
      <c r="E71" s="103"/>
      <c r="F71" s="103"/>
      <c r="G71" s="103"/>
      <c r="H71" s="102"/>
      <c r="I71" s="103"/>
      <c r="J71" s="103"/>
      <c r="K71" s="103"/>
      <c r="L71" s="103"/>
      <c r="M71" s="103"/>
      <c r="N71" s="102"/>
      <c r="O71" s="103"/>
      <c r="P71" s="103"/>
      <c r="Q71" s="103"/>
      <c r="R71" s="103"/>
      <c r="S71" s="103"/>
      <c r="T71" s="102" t="s">
        <v>391</v>
      </c>
      <c r="U71" s="103" t="str">
        <f>試験問題!K172</f>
        <v/>
      </c>
      <c r="V71" s="103" t="str">
        <f>試験問題!L172</f>
        <v/>
      </c>
      <c r="W71" s="103" t="str">
        <f>試験問題!M172</f>
        <v/>
      </c>
      <c r="X71" s="103" t="str">
        <f>試験問題!N172</f>
        <v/>
      </c>
      <c r="Y71" s="103" t="str">
        <f>試験問題!O172</f>
        <v/>
      </c>
      <c r="Z71" s="102"/>
      <c r="AA71" s="103"/>
      <c r="AB71" s="103"/>
      <c r="AC71" s="103"/>
      <c r="AD71" s="103"/>
      <c r="AE71" s="103"/>
      <c r="AF71" s="1"/>
      <c r="AG71" s="1"/>
      <c r="AH71" s="1"/>
      <c r="AI71" s="1"/>
      <c r="AJ71" s="1"/>
      <c r="AK71" s="1"/>
      <c r="AL71" s="1"/>
      <c r="AM71" s="1"/>
      <c r="AN71" s="1"/>
      <c r="AO71" s="1"/>
      <c r="AP71" s="1"/>
      <c r="AQ71" s="1"/>
    </row>
    <row r="72" spans="1:43" x14ac:dyDescent="0.4">
      <c r="A72" s="1"/>
      <c r="B72" s="102"/>
      <c r="C72" s="103"/>
      <c r="D72" s="103"/>
      <c r="E72" s="103"/>
      <c r="F72" s="103"/>
      <c r="G72" s="103"/>
      <c r="H72" s="102"/>
      <c r="I72" s="103"/>
      <c r="J72" s="103"/>
      <c r="K72" s="103"/>
      <c r="L72" s="103"/>
      <c r="M72" s="103"/>
      <c r="N72" s="102"/>
      <c r="O72" s="103"/>
      <c r="P72" s="103"/>
      <c r="Q72" s="103"/>
      <c r="R72" s="103"/>
      <c r="S72" s="103"/>
      <c r="T72" s="102" t="s">
        <v>392</v>
      </c>
      <c r="U72" s="103" t="str">
        <f>試験問題!K173</f>
        <v/>
      </c>
      <c r="V72" s="103" t="str">
        <f>試験問題!L173</f>
        <v/>
      </c>
      <c r="W72" s="103" t="str">
        <f>試験問題!M173</f>
        <v/>
      </c>
      <c r="X72" s="103" t="str">
        <f>試験問題!N173</f>
        <v/>
      </c>
      <c r="Y72" s="103" t="str">
        <f>試験問題!O173</f>
        <v/>
      </c>
      <c r="Z72" s="102"/>
      <c r="AA72" s="103"/>
      <c r="AB72" s="103"/>
      <c r="AC72" s="103"/>
      <c r="AD72" s="103"/>
      <c r="AE72" s="103"/>
      <c r="AF72" s="1"/>
      <c r="AG72" s="1"/>
      <c r="AH72" s="1"/>
      <c r="AI72" s="1"/>
      <c r="AJ72" s="1"/>
      <c r="AK72" s="1"/>
      <c r="AL72" s="1"/>
      <c r="AM72" s="1"/>
      <c r="AN72" s="1"/>
      <c r="AO72" s="1"/>
      <c r="AP72" s="1"/>
      <c r="AQ72" s="1"/>
    </row>
    <row r="73" spans="1:43" x14ac:dyDescent="0.4">
      <c r="A73" s="1"/>
      <c r="B73" s="102"/>
      <c r="C73" s="103"/>
      <c r="D73" s="103"/>
      <c r="E73" s="103"/>
      <c r="F73" s="103"/>
      <c r="G73" s="103"/>
      <c r="H73" s="102"/>
      <c r="I73" s="103"/>
      <c r="J73" s="103"/>
      <c r="K73" s="103"/>
      <c r="L73" s="103"/>
      <c r="M73" s="103"/>
      <c r="N73" s="102"/>
      <c r="O73" s="103"/>
      <c r="P73" s="103"/>
      <c r="Q73" s="103"/>
      <c r="R73" s="103"/>
      <c r="S73" s="103"/>
      <c r="T73" s="102" t="s">
        <v>393</v>
      </c>
      <c r="U73" s="103" t="str">
        <f>試験問題!K174</f>
        <v/>
      </c>
      <c r="V73" s="103" t="str">
        <f>試験問題!L174</f>
        <v/>
      </c>
      <c r="W73" s="103" t="str">
        <f>試験問題!M174</f>
        <v/>
      </c>
      <c r="X73" s="103" t="str">
        <f>試験問題!N174</f>
        <v/>
      </c>
      <c r="Y73" s="103" t="str">
        <f>試験問題!O174</f>
        <v/>
      </c>
      <c r="Z73" s="102"/>
      <c r="AA73" s="103"/>
      <c r="AB73" s="103"/>
      <c r="AC73" s="103"/>
      <c r="AD73" s="103"/>
      <c r="AE73" s="103"/>
      <c r="AF73" s="1"/>
      <c r="AG73" s="1"/>
      <c r="AH73" s="1"/>
      <c r="AI73" s="1"/>
      <c r="AJ73" s="1"/>
      <c r="AK73" s="1"/>
      <c r="AL73" s="1"/>
      <c r="AM73" s="1"/>
      <c r="AN73" s="1"/>
      <c r="AO73" s="1"/>
      <c r="AP73" s="1"/>
      <c r="AQ73" s="1"/>
    </row>
    <row r="74" spans="1:43" x14ac:dyDescent="0.4">
      <c r="A74" s="1"/>
      <c r="B74" s="102"/>
      <c r="C74" s="103"/>
      <c r="D74" s="103"/>
      <c r="E74" s="103"/>
      <c r="F74" s="103"/>
      <c r="G74" s="103"/>
      <c r="H74" s="102"/>
      <c r="I74" s="103"/>
      <c r="J74" s="103"/>
      <c r="K74" s="103"/>
      <c r="L74" s="103"/>
      <c r="M74" s="103"/>
      <c r="N74" s="102"/>
      <c r="O74" s="103"/>
      <c r="P74" s="103"/>
      <c r="Q74" s="103"/>
      <c r="R74" s="103"/>
      <c r="S74" s="103"/>
      <c r="T74" s="102" t="s">
        <v>394</v>
      </c>
      <c r="U74" s="103" t="str">
        <f>試験問題!K175</f>
        <v/>
      </c>
      <c r="V74" s="103" t="str">
        <f>試験問題!L175</f>
        <v/>
      </c>
      <c r="W74" s="103" t="str">
        <f>試験問題!M175</f>
        <v/>
      </c>
      <c r="X74" s="103" t="str">
        <f>試験問題!N175</f>
        <v/>
      </c>
      <c r="Y74" s="103" t="str">
        <f>試験問題!O175</f>
        <v/>
      </c>
      <c r="Z74" s="102"/>
      <c r="AA74" s="103"/>
      <c r="AB74" s="103"/>
      <c r="AC74" s="103"/>
      <c r="AD74" s="103"/>
      <c r="AE74" s="103"/>
      <c r="AF74" s="1"/>
      <c r="AG74" s="1"/>
      <c r="AH74" s="1"/>
      <c r="AI74" s="1"/>
      <c r="AJ74" s="1"/>
      <c r="AK74" s="1"/>
      <c r="AL74" s="1"/>
      <c r="AM74" s="1"/>
      <c r="AN74" s="1"/>
      <c r="AO74" s="1"/>
      <c r="AP74" s="1"/>
      <c r="AQ74" s="1"/>
    </row>
    <row r="75" spans="1:43" x14ac:dyDescent="0.4">
      <c r="A75" s="1"/>
      <c r="B75" s="102"/>
      <c r="C75" s="103"/>
      <c r="D75" s="103"/>
      <c r="E75" s="103"/>
      <c r="F75" s="103"/>
      <c r="G75" s="103"/>
      <c r="H75" s="102"/>
      <c r="I75" s="103"/>
      <c r="J75" s="103"/>
      <c r="K75" s="103"/>
      <c r="L75" s="103"/>
      <c r="M75" s="103"/>
      <c r="N75" s="102"/>
      <c r="O75" s="103"/>
      <c r="P75" s="103"/>
      <c r="Q75" s="103"/>
      <c r="R75" s="103"/>
      <c r="S75" s="103"/>
      <c r="T75" s="102" t="s">
        <v>395</v>
      </c>
      <c r="U75" s="103" t="str">
        <f>試験問題!K176</f>
        <v/>
      </c>
      <c r="V75" s="103" t="str">
        <f>試験問題!L176</f>
        <v/>
      </c>
      <c r="W75" s="103" t="str">
        <f>試験問題!M176</f>
        <v/>
      </c>
      <c r="X75" s="103" t="str">
        <f>試験問題!N176</f>
        <v/>
      </c>
      <c r="Y75" s="103" t="str">
        <f>試験問題!O176</f>
        <v/>
      </c>
      <c r="Z75" s="102"/>
      <c r="AA75" s="103"/>
      <c r="AB75" s="103"/>
      <c r="AC75" s="103"/>
      <c r="AD75" s="103"/>
      <c r="AE75" s="103"/>
      <c r="AF75" s="1"/>
      <c r="AG75" s="1"/>
      <c r="AH75" s="1"/>
      <c r="AI75" s="1"/>
      <c r="AJ75" s="1"/>
      <c r="AK75" s="1"/>
      <c r="AL75" s="1"/>
      <c r="AM75" s="1"/>
      <c r="AN75" s="1"/>
      <c r="AO75" s="1"/>
      <c r="AP75" s="1"/>
      <c r="AQ75" s="1"/>
    </row>
    <row r="76" spans="1:43" x14ac:dyDescent="0.4">
      <c r="A76" s="1"/>
      <c r="B76" s="102"/>
      <c r="C76" s="103"/>
      <c r="D76" s="103"/>
      <c r="E76" s="103"/>
      <c r="F76" s="103"/>
      <c r="G76" s="103"/>
      <c r="H76" s="102"/>
      <c r="I76" s="103"/>
      <c r="J76" s="103"/>
      <c r="K76" s="103"/>
      <c r="L76" s="103"/>
      <c r="M76" s="103"/>
      <c r="N76" s="102"/>
      <c r="O76" s="103"/>
      <c r="P76" s="103"/>
      <c r="Q76" s="103"/>
      <c r="R76" s="103"/>
      <c r="S76" s="103"/>
      <c r="T76" s="102" t="s">
        <v>396</v>
      </c>
      <c r="U76" s="103" t="str">
        <f>試験問題!K177</f>
        <v/>
      </c>
      <c r="V76" s="103" t="str">
        <f>試験問題!L177</f>
        <v/>
      </c>
      <c r="W76" s="103" t="str">
        <f>試験問題!M177</f>
        <v/>
      </c>
      <c r="X76" s="103" t="str">
        <f>試験問題!N177</f>
        <v/>
      </c>
      <c r="Y76" s="103" t="str">
        <f>試験問題!O177</f>
        <v/>
      </c>
      <c r="Z76" s="102"/>
      <c r="AA76" s="103"/>
      <c r="AB76" s="103"/>
      <c r="AC76" s="103"/>
      <c r="AD76" s="103"/>
      <c r="AE76" s="103"/>
      <c r="AF76" s="1"/>
      <c r="AG76" s="1"/>
      <c r="AH76" s="1"/>
      <c r="AI76" s="1"/>
      <c r="AJ76" s="1"/>
      <c r="AK76" s="1"/>
      <c r="AL76" s="1"/>
      <c r="AM76" s="1"/>
      <c r="AN76" s="1"/>
      <c r="AO76" s="1"/>
      <c r="AP76" s="1"/>
      <c r="AQ76" s="1"/>
    </row>
    <row r="77" spans="1:43" x14ac:dyDescent="0.4">
      <c r="A77" s="1"/>
      <c r="B77" s="102"/>
      <c r="C77" s="103"/>
      <c r="D77" s="103"/>
      <c r="E77" s="103"/>
      <c r="F77" s="103"/>
      <c r="G77" s="103"/>
      <c r="H77" s="102"/>
      <c r="I77" s="103"/>
      <c r="J77" s="103"/>
      <c r="K77" s="103"/>
      <c r="L77" s="103"/>
      <c r="M77" s="103"/>
      <c r="N77" s="102"/>
      <c r="O77" s="103"/>
      <c r="P77" s="103"/>
      <c r="Q77" s="103"/>
      <c r="R77" s="103"/>
      <c r="S77" s="103"/>
      <c r="T77" s="102" t="s">
        <v>397</v>
      </c>
      <c r="U77" s="103" t="str">
        <f>試験問題!K178</f>
        <v/>
      </c>
      <c r="V77" s="103" t="str">
        <f>試験問題!L178</f>
        <v/>
      </c>
      <c r="W77" s="103" t="str">
        <f>試験問題!M178</f>
        <v/>
      </c>
      <c r="X77" s="103" t="str">
        <f>試験問題!N178</f>
        <v/>
      </c>
      <c r="Y77" s="103" t="str">
        <f>試験問題!O178</f>
        <v/>
      </c>
      <c r="Z77" s="102"/>
      <c r="AA77" s="103"/>
      <c r="AB77" s="103"/>
      <c r="AC77" s="103"/>
      <c r="AD77" s="103"/>
      <c r="AE77" s="103"/>
      <c r="AF77" s="1"/>
      <c r="AG77" s="1"/>
      <c r="AH77" s="1"/>
      <c r="AI77" s="1"/>
      <c r="AJ77" s="1"/>
      <c r="AK77" s="1"/>
      <c r="AL77" s="1"/>
      <c r="AM77" s="1"/>
      <c r="AN77" s="1"/>
      <c r="AO77" s="1"/>
      <c r="AP77" s="1"/>
      <c r="AQ77" s="1"/>
    </row>
    <row r="78" spans="1:43" x14ac:dyDescent="0.4">
      <c r="A78" s="1"/>
      <c r="B78" s="102"/>
      <c r="C78" s="103"/>
      <c r="D78" s="103"/>
      <c r="E78" s="103"/>
      <c r="F78" s="103"/>
      <c r="G78" s="103"/>
      <c r="H78" s="102"/>
      <c r="I78" s="103"/>
      <c r="J78" s="103"/>
      <c r="K78" s="103"/>
      <c r="L78" s="103"/>
      <c r="M78" s="103"/>
      <c r="N78" s="102"/>
      <c r="O78" s="103"/>
      <c r="P78" s="103"/>
      <c r="Q78" s="103"/>
      <c r="R78" s="103"/>
      <c r="S78" s="103"/>
      <c r="T78" s="102" t="s">
        <v>398</v>
      </c>
      <c r="U78" s="103" t="str">
        <f>試験問題!K179</f>
        <v/>
      </c>
      <c r="V78" s="103" t="str">
        <f>試験問題!L179</f>
        <v/>
      </c>
      <c r="W78" s="103" t="str">
        <f>試験問題!M179</f>
        <v/>
      </c>
      <c r="X78" s="103" t="str">
        <f>試験問題!N179</f>
        <v/>
      </c>
      <c r="Y78" s="103" t="str">
        <f>試験問題!O179</f>
        <v/>
      </c>
      <c r="Z78" s="102"/>
      <c r="AA78" s="103"/>
      <c r="AB78" s="103"/>
      <c r="AC78" s="103"/>
      <c r="AD78" s="103"/>
      <c r="AE78" s="103"/>
      <c r="AF78" s="1"/>
      <c r="AG78" s="1"/>
      <c r="AH78" s="1"/>
      <c r="AI78" s="1"/>
      <c r="AJ78" s="1"/>
      <c r="AK78" s="1"/>
      <c r="AL78" s="1"/>
      <c r="AM78" s="1"/>
      <c r="AN78" s="1"/>
      <c r="AO78" s="1"/>
      <c r="AP78" s="1"/>
      <c r="AQ78" s="1"/>
    </row>
    <row r="79" spans="1:43" x14ac:dyDescent="0.4">
      <c r="A79" s="1"/>
      <c r="B79" s="102"/>
      <c r="C79" s="103"/>
      <c r="D79" s="103"/>
      <c r="E79" s="103"/>
      <c r="F79" s="103"/>
      <c r="G79" s="103"/>
      <c r="H79" s="102"/>
      <c r="I79" s="103"/>
      <c r="J79" s="103"/>
      <c r="K79" s="103"/>
      <c r="L79" s="103"/>
      <c r="M79" s="103"/>
      <c r="N79" s="102"/>
      <c r="O79" s="103"/>
      <c r="P79" s="103"/>
      <c r="Q79" s="103"/>
      <c r="R79" s="103"/>
      <c r="S79" s="103"/>
      <c r="T79" s="102" t="s">
        <v>399</v>
      </c>
      <c r="U79" s="103" t="str">
        <f>試験問題!K180</f>
        <v/>
      </c>
      <c r="V79" s="103" t="str">
        <f>試験問題!L180</f>
        <v/>
      </c>
      <c r="W79" s="103" t="str">
        <f>試験問題!M180</f>
        <v/>
      </c>
      <c r="X79" s="103" t="str">
        <f>試験問題!N180</f>
        <v/>
      </c>
      <c r="Y79" s="103" t="str">
        <f>試験問題!O180</f>
        <v/>
      </c>
      <c r="Z79" s="102"/>
      <c r="AA79" s="103"/>
      <c r="AB79" s="103"/>
      <c r="AC79" s="103"/>
      <c r="AD79" s="103"/>
      <c r="AE79" s="103"/>
      <c r="AF79" s="1"/>
      <c r="AG79" s="1"/>
      <c r="AH79" s="1"/>
      <c r="AI79" s="1"/>
      <c r="AJ79" s="1"/>
      <c r="AK79" s="1"/>
      <c r="AL79" s="1"/>
      <c r="AM79" s="1"/>
      <c r="AN79" s="1"/>
      <c r="AO79" s="1"/>
      <c r="AP79" s="1"/>
      <c r="AQ79" s="1"/>
    </row>
    <row r="80" spans="1:43" x14ac:dyDescent="0.4">
      <c r="A80" s="1"/>
      <c r="B80" s="102"/>
      <c r="C80" s="103"/>
      <c r="D80" s="103"/>
      <c r="E80" s="103"/>
      <c r="F80" s="103"/>
      <c r="G80" s="103"/>
      <c r="H80" s="102"/>
      <c r="I80" s="103"/>
      <c r="J80" s="103"/>
      <c r="K80" s="103"/>
      <c r="L80" s="103"/>
      <c r="M80" s="103"/>
      <c r="N80" s="102"/>
      <c r="O80" s="103"/>
      <c r="P80" s="103"/>
      <c r="Q80" s="103"/>
      <c r="R80" s="103"/>
      <c r="S80" s="103"/>
      <c r="T80" s="102" t="s">
        <v>400</v>
      </c>
      <c r="U80" s="103" t="str">
        <f>試験問題!K181</f>
        <v/>
      </c>
      <c r="V80" s="103" t="str">
        <f>試験問題!L181</f>
        <v/>
      </c>
      <c r="W80" s="103" t="str">
        <f>試験問題!M181</f>
        <v/>
      </c>
      <c r="X80" s="103" t="str">
        <f>試験問題!N181</f>
        <v/>
      </c>
      <c r="Y80" s="103" t="str">
        <f>試験問題!O181</f>
        <v/>
      </c>
      <c r="Z80" s="102"/>
      <c r="AA80" s="103"/>
      <c r="AB80" s="103"/>
      <c r="AC80" s="103"/>
      <c r="AD80" s="103"/>
      <c r="AE80" s="103"/>
      <c r="AF80" s="1"/>
      <c r="AG80" s="1"/>
      <c r="AH80" s="1"/>
      <c r="AI80" s="1"/>
      <c r="AJ80" s="1"/>
      <c r="AK80" s="1"/>
      <c r="AL80" s="1"/>
      <c r="AM80" s="1"/>
      <c r="AN80" s="1"/>
      <c r="AO80" s="1"/>
      <c r="AP80" s="1"/>
      <c r="AQ80" s="1"/>
    </row>
    <row r="81" spans="1:43" x14ac:dyDescent="0.4">
      <c r="A81" s="1"/>
      <c r="B81" s="102"/>
      <c r="C81" s="103"/>
      <c r="D81" s="103"/>
      <c r="E81" s="103"/>
      <c r="F81" s="103"/>
      <c r="G81" s="103"/>
      <c r="H81" s="102"/>
      <c r="I81" s="103"/>
      <c r="J81" s="103"/>
      <c r="K81" s="103"/>
      <c r="L81" s="103"/>
      <c r="M81" s="103"/>
      <c r="N81" s="102"/>
      <c r="O81" s="103"/>
      <c r="P81" s="103"/>
      <c r="Q81" s="103"/>
      <c r="R81" s="103"/>
      <c r="S81" s="103"/>
      <c r="T81" s="102" t="s">
        <v>401</v>
      </c>
      <c r="U81" s="103" t="str">
        <f>試験問題!K182</f>
        <v/>
      </c>
      <c r="V81" s="103" t="str">
        <f>試験問題!L182</f>
        <v/>
      </c>
      <c r="W81" s="103" t="str">
        <f>試験問題!M182</f>
        <v/>
      </c>
      <c r="X81" s="103" t="str">
        <f>試験問題!N182</f>
        <v/>
      </c>
      <c r="Y81" s="103" t="str">
        <f>試験問題!O182</f>
        <v/>
      </c>
      <c r="Z81" s="102"/>
      <c r="AA81" s="103"/>
      <c r="AB81" s="103"/>
      <c r="AC81" s="103"/>
      <c r="AD81" s="103"/>
      <c r="AE81" s="103"/>
      <c r="AF81" s="1"/>
      <c r="AG81" s="1"/>
      <c r="AH81" s="1"/>
      <c r="AI81" s="1"/>
      <c r="AJ81" s="1"/>
      <c r="AK81" s="1"/>
      <c r="AL81" s="1"/>
      <c r="AM81" s="1"/>
      <c r="AN81" s="1"/>
      <c r="AO81" s="1"/>
      <c r="AP81" s="1"/>
      <c r="AQ81" s="1"/>
    </row>
    <row r="82" spans="1:43" x14ac:dyDescent="0.4">
      <c r="A82" s="1"/>
      <c r="B82" s="102"/>
      <c r="C82" s="103"/>
      <c r="D82" s="103"/>
      <c r="E82" s="103"/>
      <c r="F82" s="103"/>
      <c r="G82" s="103"/>
      <c r="H82" s="102"/>
      <c r="I82" s="103"/>
      <c r="J82" s="103"/>
      <c r="K82" s="103"/>
      <c r="L82" s="103"/>
      <c r="M82" s="103"/>
      <c r="N82" s="102"/>
      <c r="O82" s="103"/>
      <c r="P82" s="103"/>
      <c r="Q82" s="103"/>
      <c r="R82" s="103"/>
      <c r="S82" s="103"/>
      <c r="T82" s="102" t="s">
        <v>402</v>
      </c>
      <c r="U82" s="103" t="str">
        <f>試験問題!K183</f>
        <v/>
      </c>
      <c r="V82" s="103" t="str">
        <f>試験問題!L183</f>
        <v/>
      </c>
      <c r="W82" s="103" t="str">
        <f>試験問題!M183</f>
        <v/>
      </c>
      <c r="X82" s="103" t="str">
        <f>試験問題!N183</f>
        <v/>
      </c>
      <c r="Y82" s="103" t="str">
        <f>試験問題!O183</f>
        <v/>
      </c>
      <c r="Z82" s="102"/>
      <c r="AA82" s="103"/>
      <c r="AB82" s="103"/>
      <c r="AC82" s="103"/>
      <c r="AD82" s="103"/>
      <c r="AE82" s="103"/>
      <c r="AF82" s="1"/>
      <c r="AG82" s="1"/>
      <c r="AH82" s="1"/>
      <c r="AI82" s="1"/>
      <c r="AJ82" s="1"/>
      <c r="AK82" s="1"/>
      <c r="AL82" s="1"/>
      <c r="AM82" s="1"/>
      <c r="AN82" s="1"/>
      <c r="AO82" s="1"/>
      <c r="AP82" s="1"/>
      <c r="AQ82" s="1"/>
    </row>
    <row r="83" spans="1:43" x14ac:dyDescent="0.4">
      <c r="A83" s="1"/>
      <c r="B83" s="102"/>
      <c r="C83" s="103"/>
      <c r="D83" s="103"/>
      <c r="E83" s="103"/>
      <c r="F83" s="103"/>
      <c r="G83" s="103"/>
      <c r="H83" s="102"/>
      <c r="I83" s="103"/>
      <c r="J83" s="103"/>
      <c r="K83" s="103"/>
      <c r="L83" s="103"/>
      <c r="M83" s="103"/>
      <c r="N83" s="102"/>
      <c r="O83" s="103"/>
      <c r="P83" s="103"/>
      <c r="Q83" s="103"/>
      <c r="R83" s="103"/>
      <c r="S83" s="103"/>
      <c r="T83" s="102" t="s">
        <v>403</v>
      </c>
      <c r="U83" s="103" t="str">
        <f>試験問題!K184</f>
        <v/>
      </c>
      <c r="V83" s="103" t="str">
        <f>試験問題!L184</f>
        <v/>
      </c>
      <c r="W83" s="103" t="str">
        <f>試験問題!M184</f>
        <v/>
      </c>
      <c r="X83" s="103" t="str">
        <f>試験問題!N184</f>
        <v/>
      </c>
      <c r="Y83" s="103" t="str">
        <f>試験問題!O184</f>
        <v/>
      </c>
      <c r="Z83" s="102"/>
      <c r="AA83" s="103"/>
      <c r="AB83" s="103"/>
      <c r="AC83" s="103"/>
      <c r="AD83" s="103"/>
      <c r="AE83" s="103"/>
      <c r="AF83" s="1"/>
      <c r="AG83" s="1"/>
      <c r="AH83" s="1"/>
      <c r="AI83" s="1"/>
      <c r="AJ83" s="1"/>
      <c r="AK83" s="1"/>
      <c r="AL83" s="1"/>
      <c r="AM83" s="1"/>
      <c r="AN83" s="1"/>
      <c r="AO83" s="1"/>
      <c r="AP83" s="1"/>
      <c r="AQ83" s="1"/>
    </row>
    <row r="84" spans="1:43" x14ac:dyDescent="0.4">
      <c r="A84" s="1"/>
      <c r="B84" s="102"/>
      <c r="C84" s="103"/>
      <c r="D84" s="103"/>
      <c r="E84" s="103"/>
      <c r="F84" s="103"/>
      <c r="G84" s="103"/>
      <c r="H84" s="102"/>
      <c r="I84" s="103"/>
      <c r="J84" s="103"/>
      <c r="K84" s="103"/>
      <c r="L84" s="103"/>
      <c r="M84" s="103"/>
      <c r="N84" s="102"/>
      <c r="O84" s="103"/>
      <c r="P84" s="103"/>
      <c r="Q84" s="103"/>
      <c r="R84" s="103"/>
      <c r="S84" s="103"/>
      <c r="T84" s="102"/>
      <c r="U84" s="102" t="s">
        <v>429</v>
      </c>
      <c r="V84" s="102" t="s">
        <v>429</v>
      </c>
      <c r="W84" s="102" t="s">
        <v>429</v>
      </c>
      <c r="X84" s="102" t="s">
        <v>429</v>
      </c>
      <c r="Y84" s="102" t="s">
        <v>429</v>
      </c>
      <c r="Z84" s="102"/>
      <c r="AA84" s="103"/>
      <c r="AB84" s="103"/>
      <c r="AC84" s="103"/>
      <c r="AD84" s="103"/>
      <c r="AE84" s="103"/>
      <c r="AF84" s="1"/>
      <c r="AG84" s="1"/>
      <c r="AH84" s="1"/>
      <c r="AI84" s="1"/>
      <c r="AJ84" s="1"/>
      <c r="AK84" s="1"/>
      <c r="AL84" s="1"/>
      <c r="AM84" s="1"/>
      <c r="AN84" s="1"/>
      <c r="AO84" s="1"/>
      <c r="AP84" s="1"/>
      <c r="AQ84" s="1"/>
    </row>
    <row r="85" spans="1:43" x14ac:dyDescent="0.4">
      <c r="A85" s="1"/>
      <c r="B85" s="102"/>
      <c r="C85" s="103"/>
      <c r="D85" s="103"/>
      <c r="E85" s="103"/>
      <c r="F85" s="103"/>
      <c r="G85" s="103"/>
      <c r="H85" s="102"/>
      <c r="I85" s="103"/>
      <c r="J85" s="103"/>
      <c r="K85" s="103"/>
      <c r="L85" s="103"/>
      <c r="M85" s="103"/>
      <c r="N85" s="102"/>
      <c r="O85" s="103"/>
      <c r="P85" s="103"/>
      <c r="Q85" s="103"/>
      <c r="R85" s="103"/>
      <c r="S85" s="103"/>
      <c r="T85" s="102"/>
      <c r="U85" s="102">
        <f>COUNTIF(U5:U83,"○")</f>
        <v>0</v>
      </c>
      <c r="V85" s="102">
        <f t="shared" ref="V85:Y85" si="8">COUNTIF(V5:V83,"○")</f>
        <v>0</v>
      </c>
      <c r="W85" s="102">
        <f t="shared" si="8"/>
        <v>0</v>
      </c>
      <c r="X85" s="102">
        <f t="shared" si="8"/>
        <v>0</v>
      </c>
      <c r="Y85" s="102">
        <f t="shared" si="8"/>
        <v>0</v>
      </c>
      <c r="Z85" s="102"/>
      <c r="AA85" s="103"/>
      <c r="AB85" s="103"/>
      <c r="AC85" s="103"/>
      <c r="AD85" s="103"/>
      <c r="AE85" s="103"/>
      <c r="AF85" s="1"/>
      <c r="AG85" s="1"/>
      <c r="AH85" s="1"/>
      <c r="AI85" s="1"/>
      <c r="AJ85" s="1"/>
      <c r="AK85" s="1"/>
      <c r="AL85" s="1"/>
      <c r="AM85" s="1"/>
      <c r="AN85" s="1"/>
      <c r="AO85" s="1"/>
      <c r="AP85" s="1"/>
      <c r="AQ85" s="1"/>
    </row>
    <row r="86" spans="1:43" x14ac:dyDescent="0.4">
      <c r="A86" s="1"/>
      <c r="B86" s="102"/>
      <c r="C86" s="103"/>
      <c r="D86" s="103"/>
      <c r="E86" s="103"/>
      <c r="F86" s="103"/>
      <c r="G86" s="103"/>
      <c r="H86" s="102"/>
      <c r="I86" s="103"/>
      <c r="J86" s="103"/>
      <c r="K86" s="103"/>
      <c r="L86" s="103"/>
      <c r="M86" s="103"/>
      <c r="N86" s="102"/>
      <c r="O86" s="103"/>
      <c r="P86" s="103"/>
      <c r="Q86" s="103"/>
      <c r="R86" s="103"/>
      <c r="S86" s="103"/>
      <c r="T86" s="102"/>
      <c r="U86" s="102" t="s">
        <v>430</v>
      </c>
      <c r="V86" s="102" t="s">
        <v>430</v>
      </c>
      <c r="W86" s="102" t="s">
        <v>430</v>
      </c>
      <c r="X86" s="102" t="s">
        <v>430</v>
      </c>
      <c r="Y86" s="102" t="s">
        <v>430</v>
      </c>
      <c r="Z86" s="102"/>
      <c r="AA86" s="103"/>
      <c r="AB86" s="103"/>
      <c r="AC86" s="103"/>
      <c r="AD86" s="103"/>
      <c r="AE86" s="103"/>
      <c r="AF86" s="1"/>
      <c r="AG86" s="1"/>
      <c r="AH86" s="1"/>
      <c r="AI86" s="1"/>
      <c r="AJ86" s="1"/>
      <c r="AK86" s="1"/>
      <c r="AL86" s="1"/>
      <c r="AM86" s="1"/>
      <c r="AN86" s="1"/>
      <c r="AO86" s="1"/>
      <c r="AP86" s="1"/>
      <c r="AQ86" s="1"/>
    </row>
    <row r="87" spans="1:43" x14ac:dyDescent="0.4">
      <c r="A87" s="1"/>
      <c r="B87" s="102"/>
      <c r="C87" s="103"/>
      <c r="D87" s="103"/>
      <c r="E87" s="103"/>
      <c r="F87" s="103"/>
      <c r="G87" s="103"/>
      <c r="H87" s="102"/>
      <c r="I87" s="103"/>
      <c r="J87" s="103"/>
      <c r="K87" s="103"/>
      <c r="L87" s="103"/>
      <c r="M87" s="103"/>
      <c r="N87" s="102"/>
      <c r="O87" s="103"/>
      <c r="P87" s="103"/>
      <c r="Q87" s="103"/>
      <c r="R87" s="103"/>
      <c r="S87" s="103"/>
      <c r="T87" s="102"/>
      <c r="U87" s="104">
        <f>U85/79</f>
        <v>0</v>
      </c>
      <c r="V87" s="104">
        <f t="shared" ref="V87:Y87" si="9">V85/79</f>
        <v>0</v>
      </c>
      <c r="W87" s="104">
        <f t="shared" si="9"/>
        <v>0</v>
      </c>
      <c r="X87" s="104">
        <f t="shared" si="9"/>
        <v>0</v>
      </c>
      <c r="Y87" s="104">
        <f t="shared" si="9"/>
        <v>0</v>
      </c>
      <c r="Z87" s="102"/>
      <c r="AA87" s="103"/>
      <c r="AB87" s="103"/>
      <c r="AC87" s="103"/>
      <c r="AD87" s="103"/>
      <c r="AE87" s="103"/>
      <c r="AF87" s="1"/>
      <c r="AG87" s="1"/>
      <c r="AH87" s="1"/>
      <c r="AI87" s="1"/>
      <c r="AJ87" s="1"/>
      <c r="AK87" s="1"/>
      <c r="AL87" s="1"/>
      <c r="AM87" s="1"/>
      <c r="AN87" s="1"/>
      <c r="AO87" s="1"/>
      <c r="AP87" s="1"/>
      <c r="AQ87" s="1"/>
    </row>
    <row r="88" spans="1:43" x14ac:dyDescent="0.4">
      <c r="A88" s="1"/>
      <c r="B88" s="102"/>
      <c r="C88" s="103"/>
      <c r="D88" s="103"/>
      <c r="E88" s="103"/>
      <c r="F88" s="103"/>
      <c r="G88" s="103"/>
      <c r="H88" s="102"/>
      <c r="I88" s="103"/>
      <c r="J88" s="103"/>
      <c r="K88" s="103"/>
      <c r="L88" s="103"/>
      <c r="M88" s="103"/>
      <c r="N88" s="102"/>
      <c r="O88" s="103"/>
      <c r="P88" s="103"/>
      <c r="Q88" s="103"/>
      <c r="R88" s="103"/>
      <c r="S88" s="103"/>
      <c r="T88" s="102"/>
      <c r="U88" s="103"/>
      <c r="V88" s="103"/>
      <c r="W88" s="103"/>
      <c r="X88" s="103"/>
      <c r="Y88" s="103"/>
      <c r="Z88" s="102"/>
      <c r="AA88" s="103"/>
      <c r="AB88" s="103"/>
      <c r="AC88" s="103"/>
      <c r="AD88" s="103"/>
      <c r="AE88" s="103"/>
      <c r="AF88" s="1"/>
      <c r="AG88" s="1"/>
      <c r="AH88" s="1"/>
      <c r="AI88" s="1"/>
      <c r="AJ88" s="1"/>
      <c r="AK88" s="1"/>
      <c r="AL88" s="1"/>
      <c r="AM88" s="1"/>
      <c r="AN88" s="1"/>
      <c r="AO88" s="1"/>
      <c r="AP88" s="1"/>
      <c r="AQ88" s="1"/>
    </row>
    <row r="89" spans="1:43" x14ac:dyDescent="0.4">
      <c r="A89" s="1"/>
      <c r="B89" s="102"/>
      <c r="C89" s="103"/>
      <c r="D89" s="103"/>
      <c r="E89" s="103"/>
      <c r="F89" s="103"/>
      <c r="G89" s="103"/>
      <c r="H89" s="102"/>
      <c r="I89" s="103"/>
      <c r="J89" s="103"/>
      <c r="K89" s="103"/>
      <c r="L89" s="103"/>
      <c r="M89" s="103"/>
      <c r="N89" s="102"/>
      <c r="O89" s="103"/>
      <c r="P89" s="103"/>
      <c r="Q89" s="103"/>
      <c r="R89" s="103"/>
      <c r="S89" s="103"/>
      <c r="T89" s="102"/>
      <c r="U89" s="103"/>
      <c r="V89" s="103"/>
      <c r="W89" s="103"/>
      <c r="X89" s="103"/>
      <c r="Y89" s="103"/>
      <c r="Z89" s="102"/>
      <c r="AA89" s="103"/>
      <c r="AB89" s="103"/>
      <c r="AC89" s="103"/>
      <c r="AD89" s="103"/>
      <c r="AE89" s="103"/>
      <c r="AF89" s="1"/>
      <c r="AG89" s="1"/>
      <c r="AH89" s="1"/>
      <c r="AI89" s="1"/>
      <c r="AJ89" s="1"/>
      <c r="AK89" s="1"/>
      <c r="AL89" s="1"/>
      <c r="AM89" s="1"/>
      <c r="AN89" s="1"/>
      <c r="AO89" s="1"/>
      <c r="AP89" s="1"/>
      <c r="AQ89" s="1"/>
    </row>
    <row r="90" spans="1:43" x14ac:dyDescent="0.4">
      <c r="A90" s="1"/>
      <c r="B90" s="102"/>
      <c r="C90" s="103"/>
      <c r="D90" s="103"/>
      <c r="E90" s="103"/>
      <c r="F90" s="103"/>
      <c r="G90" s="103"/>
      <c r="H90" s="102"/>
      <c r="I90" s="103"/>
      <c r="J90" s="103"/>
      <c r="K90" s="103"/>
      <c r="L90" s="103"/>
      <c r="M90" s="103"/>
      <c r="N90" s="102"/>
      <c r="O90" s="103"/>
      <c r="P90" s="103"/>
      <c r="Q90" s="103"/>
      <c r="R90" s="103"/>
      <c r="S90" s="103"/>
      <c r="T90" s="102"/>
      <c r="U90" s="103"/>
      <c r="V90" s="103"/>
      <c r="W90" s="103"/>
      <c r="X90" s="103"/>
      <c r="Y90" s="103"/>
      <c r="Z90" s="102"/>
      <c r="AA90" s="103"/>
      <c r="AB90" s="103"/>
      <c r="AC90" s="103"/>
      <c r="AD90" s="103"/>
      <c r="AE90" s="103"/>
      <c r="AF90" s="1"/>
      <c r="AG90" s="1"/>
      <c r="AH90" s="1"/>
      <c r="AI90" s="1"/>
      <c r="AJ90" s="1"/>
      <c r="AK90" s="1"/>
      <c r="AL90" s="1"/>
      <c r="AM90" s="1"/>
      <c r="AN90" s="1"/>
      <c r="AO90" s="1"/>
      <c r="AP90" s="1"/>
      <c r="AQ90" s="1"/>
    </row>
    <row r="91" spans="1:43" x14ac:dyDescent="0.4">
      <c r="A91" s="1"/>
      <c r="B91" s="102"/>
      <c r="C91" s="103"/>
      <c r="D91" s="103"/>
      <c r="E91" s="103"/>
      <c r="F91" s="103"/>
      <c r="G91" s="103"/>
      <c r="H91" s="102"/>
      <c r="I91" s="103"/>
      <c r="J91" s="103"/>
      <c r="K91" s="103"/>
      <c r="L91" s="103"/>
      <c r="M91" s="103"/>
      <c r="N91" s="102"/>
      <c r="O91" s="103"/>
      <c r="P91" s="103"/>
      <c r="Q91" s="103"/>
      <c r="R91" s="103"/>
      <c r="S91" s="103"/>
      <c r="T91" s="102"/>
      <c r="U91" s="103"/>
      <c r="V91" s="103"/>
      <c r="W91" s="103"/>
      <c r="X91" s="103"/>
      <c r="Y91" s="103"/>
      <c r="Z91" s="102"/>
      <c r="AA91" s="103"/>
      <c r="AB91" s="103"/>
      <c r="AC91" s="103"/>
      <c r="AD91" s="103"/>
      <c r="AE91" s="103"/>
      <c r="AF91" s="1"/>
      <c r="AG91" s="1"/>
      <c r="AH91" s="1"/>
      <c r="AI91" s="1"/>
      <c r="AJ91" s="1"/>
      <c r="AK91" s="1"/>
      <c r="AL91" s="1"/>
      <c r="AM91" s="1"/>
      <c r="AN91" s="1"/>
      <c r="AO91" s="1"/>
      <c r="AP91" s="1"/>
      <c r="AQ91" s="1"/>
    </row>
    <row r="92" spans="1:43" x14ac:dyDescent="0.4">
      <c r="A92" s="1"/>
      <c r="B92" s="102"/>
      <c r="C92" s="103"/>
      <c r="D92" s="103"/>
      <c r="E92" s="103"/>
      <c r="F92" s="103"/>
      <c r="G92" s="103"/>
      <c r="H92" s="102"/>
      <c r="I92" s="103"/>
      <c r="J92" s="103"/>
      <c r="K92" s="103"/>
      <c r="L92" s="103"/>
      <c r="M92" s="103"/>
      <c r="N92" s="102"/>
      <c r="O92" s="103"/>
      <c r="P92" s="103"/>
      <c r="Q92" s="103"/>
      <c r="R92" s="103"/>
      <c r="S92" s="103"/>
      <c r="T92" s="102"/>
      <c r="U92" s="103"/>
      <c r="V92" s="103"/>
      <c r="W92" s="103"/>
      <c r="X92" s="103"/>
      <c r="Y92" s="103"/>
      <c r="Z92" s="102"/>
      <c r="AA92" s="103"/>
      <c r="AB92" s="103"/>
      <c r="AC92" s="103"/>
      <c r="AD92" s="103"/>
      <c r="AE92" s="103"/>
      <c r="AF92" s="1"/>
      <c r="AG92" s="1"/>
      <c r="AH92" s="1"/>
      <c r="AI92" s="1"/>
      <c r="AJ92" s="1"/>
      <c r="AK92" s="1"/>
      <c r="AL92" s="1"/>
      <c r="AM92" s="1"/>
      <c r="AN92" s="1"/>
      <c r="AO92" s="1"/>
      <c r="AP92" s="1"/>
      <c r="AQ92" s="1"/>
    </row>
    <row r="93" spans="1:43" x14ac:dyDescent="0.4">
      <c r="A93" s="1"/>
      <c r="B93" s="102"/>
      <c r="C93" s="103"/>
      <c r="D93" s="103"/>
      <c r="E93" s="103"/>
      <c r="F93" s="103"/>
      <c r="G93" s="103"/>
      <c r="H93" s="102"/>
      <c r="I93" s="103"/>
      <c r="J93" s="103"/>
      <c r="K93" s="103"/>
      <c r="L93" s="103"/>
      <c r="M93" s="103"/>
      <c r="N93" s="102"/>
      <c r="O93" s="103"/>
      <c r="P93" s="103"/>
      <c r="Q93" s="103"/>
      <c r="R93" s="103"/>
      <c r="S93" s="103"/>
      <c r="T93" s="102"/>
      <c r="U93" s="103"/>
      <c r="V93" s="103"/>
      <c r="W93" s="103"/>
      <c r="X93" s="103"/>
      <c r="Y93" s="103"/>
      <c r="Z93" s="102"/>
      <c r="AA93" s="103"/>
      <c r="AB93" s="103"/>
      <c r="AC93" s="103"/>
      <c r="AD93" s="103"/>
      <c r="AE93" s="103"/>
      <c r="AF93" s="1"/>
      <c r="AG93" s="1"/>
      <c r="AH93" s="1"/>
      <c r="AI93" s="1"/>
      <c r="AJ93" s="1"/>
      <c r="AK93" s="1"/>
      <c r="AL93" s="1"/>
      <c r="AM93" s="1"/>
      <c r="AN93" s="1"/>
      <c r="AO93" s="1"/>
      <c r="AP93" s="1"/>
      <c r="AQ93" s="1"/>
    </row>
    <row r="94" spans="1:43" x14ac:dyDescent="0.4">
      <c r="A94" s="1"/>
      <c r="B94" s="102"/>
      <c r="C94" s="103"/>
      <c r="D94" s="103"/>
      <c r="E94" s="103"/>
      <c r="F94" s="103"/>
      <c r="G94" s="103"/>
      <c r="H94" s="102"/>
      <c r="I94" s="103"/>
      <c r="J94" s="103"/>
      <c r="K94" s="103"/>
      <c r="L94" s="103"/>
      <c r="M94" s="103"/>
      <c r="N94" s="102"/>
      <c r="O94" s="103"/>
      <c r="P94" s="103"/>
      <c r="Q94" s="103"/>
      <c r="R94" s="103"/>
      <c r="S94" s="103"/>
      <c r="T94" s="102"/>
      <c r="U94" s="103"/>
      <c r="V94" s="103"/>
      <c r="W94" s="103"/>
      <c r="X94" s="103"/>
      <c r="Y94" s="103"/>
      <c r="Z94" s="102"/>
      <c r="AA94" s="103"/>
      <c r="AB94" s="103"/>
      <c r="AC94" s="103"/>
      <c r="AD94" s="103"/>
      <c r="AE94" s="103"/>
      <c r="AF94" s="1"/>
      <c r="AG94" s="1"/>
      <c r="AH94" s="1"/>
      <c r="AI94" s="1"/>
      <c r="AJ94" s="1"/>
      <c r="AK94" s="1"/>
      <c r="AL94" s="1"/>
      <c r="AM94" s="1"/>
      <c r="AN94" s="1"/>
      <c r="AO94" s="1"/>
      <c r="AP94" s="1"/>
      <c r="AQ94" s="1"/>
    </row>
    <row r="95" spans="1:43" x14ac:dyDescent="0.4">
      <c r="A95" s="1"/>
      <c r="B95" s="102"/>
      <c r="C95" s="103"/>
      <c r="D95" s="103"/>
      <c r="E95" s="103"/>
      <c r="F95" s="103"/>
      <c r="G95" s="103"/>
      <c r="H95" s="102"/>
      <c r="I95" s="103"/>
      <c r="J95" s="103"/>
      <c r="K95" s="103"/>
      <c r="L95" s="103"/>
      <c r="M95" s="103"/>
      <c r="N95" s="102"/>
      <c r="O95" s="103"/>
      <c r="P95" s="103"/>
      <c r="Q95" s="103"/>
      <c r="R95" s="103"/>
      <c r="S95" s="103"/>
      <c r="T95" s="102"/>
      <c r="U95" s="103"/>
      <c r="V95" s="103"/>
      <c r="W95" s="103"/>
      <c r="X95" s="103"/>
      <c r="Y95" s="103"/>
      <c r="Z95" s="102"/>
      <c r="AA95" s="103"/>
      <c r="AB95" s="103"/>
      <c r="AC95" s="103"/>
      <c r="AD95" s="103"/>
      <c r="AE95" s="103"/>
      <c r="AF95" s="1"/>
      <c r="AG95" s="1"/>
      <c r="AH95" s="1"/>
      <c r="AI95" s="1"/>
      <c r="AJ95" s="1"/>
      <c r="AK95" s="1"/>
      <c r="AL95" s="1"/>
      <c r="AM95" s="1"/>
      <c r="AN95" s="1"/>
      <c r="AO95" s="1"/>
      <c r="AP95" s="1"/>
      <c r="AQ95" s="1"/>
    </row>
    <row r="96" spans="1:43" x14ac:dyDescent="0.4">
      <c r="A96" s="1"/>
      <c r="B96" s="102"/>
      <c r="C96" s="103"/>
      <c r="D96" s="103"/>
      <c r="E96" s="103"/>
      <c r="F96" s="103"/>
      <c r="G96" s="103"/>
      <c r="H96" s="102"/>
      <c r="I96" s="103"/>
      <c r="J96" s="103"/>
      <c r="K96" s="103"/>
      <c r="L96" s="103"/>
      <c r="M96" s="103"/>
      <c r="N96" s="102"/>
      <c r="O96" s="103"/>
      <c r="P96" s="103"/>
      <c r="Q96" s="103"/>
      <c r="R96" s="103"/>
      <c r="S96" s="103"/>
      <c r="T96" s="102"/>
      <c r="U96" s="103"/>
      <c r="V96" s="103"/>
      <c r="W96" s="103"/>
      <c r="X96" s="103"/>
      <c r="Y96" s="103"/>
      <c r="Z96" s="102"/>
      <c r="AA96" s="103"/>
      <c r="AB96" s="103"/>
      <c r="AC96" s="103"/>
      <c r="AD96" s="103"/>
      <c r="AE96" s="103"/>
      <c r="AF96" s="1"/>
      <c r="AG96" s="1"/>
      <c r="AH96" s="1"/>
      <c r="AI96" s="1"/>
      <c r="AJ96" s="1"/>
      <c r="AK96" s="1"/>
      <c r="AL96" s="1"/>
      <c r="AM96" s="1"/>
      <c r="AN96" s="1"/>
      <c r="AO96" s="1"/>
      <c r="AP96" s="1"/>
      <c r="AQ96" s="1"/>
    </row>
    <row r="97" spans="1:43" x14ac:dyDescent="0.4">
      <c r="A97" s="1"/>
      <c r="B97" s="102"/>
      <c r="C97" s="103"/>
      <c r="D97" s="103"/>
      <c r="E97" s="103"/>
      <c r="F97" s="103"/>
      <c r="G97" s="103"/>
      <c r="H97" s="102"/>
      <c r="I97" s="103"/>
      <c r="J97" s="103"/>
      <c r="K97" s="103"/>
      <c r="L97" s="103"/>
      <c r="M97" s="103"/>
      <c r="N97" s="102"/>
      <c r="O97" s="103"/>
      <c r="P97" s="103"/>
      <c r="Q97" s="103"/>
      <c r="R97" s="103"/>
      <c r="S97" s="103"/>
      <c r="T97" s="102"/>
      <c r="U97" s="103"/>
      <c r="V97" s="103"/>
      <c r="W97" s="103"/>
      <c r="X97" s="103"/>
      <c r="Y97" s="103"/>
      <c r="Z97" s="102"/>
      <c r="AA97" s="103"/>
      <c r="AB97" s="103"/>
      <c r="AC97" s="103"/>
      <c r="AD97" s="103"/>
      <c r="AE97" s="103"/>
      <c r="AF97" s="1"/>
      <c r="AG97" s="1"/>
      <c r="AH97" s="1"/>
      <c r="AI97" s="1"/>
      <c r="AJ97" s="1"/>
      <c r="AK97" s="1"/>
      <c r="AL97" s="1"/>
      <c r="AM97" s="1"/>
      <c r="AN97" s="1"/>
      <c r="AO97" s="1"/>
      <c r="AP97" s="1"/>
      <c r="AQ97" s="1"/>
    </row>
    <row r="98" spans="1:43" x14ac:dyDescent="0.4">
      <c r="A98" s="1"/>
      <c r="B98" s="102"/>
      <c r="C98" s="103"/>
      <c r="D98" s="103"/>
      <c r="E98" s="103"/>
      <c r="F98" s="103"/>
      <c r="G98" s="103"/>
      <c r="H98" s="102"/>
      <c r="I98" s="103"/>
      <c r="J98" s="103"/>
      <c r="K98" s="103"/>
      <c r="L98" s="103"/>
      <c r="M98" s="103"/>
      <c r="N98" s="102"/>
      <c r="O98" s="103"/>
      <c r="P98" s="103"/>
      <c r="Q98" s="103"/>
      <c r="R98" s="103"/>
      <c r="S98" s="103"/>
      <c r="T98" s="102"/>
      <c r="U98" s="103"/>
      <c r="V98" s="103"/>
      <c r="W98" s="103"/>
      <c r="X98" s="103"/>
      <c r="Y98" s="103"/>
      <c r="Z98" s="102"/>
      <c r="AA98" s="103"/>
      <c r="AB98" s="103"/>
      <c r="AC98" s="103"/>
      <c r="AD98" s="103"/>
      <c r="AE98" s="103"/>
      <c r="AF98" s="1"/>
      <c r="AG98" s="1"/>
      <c r="AH98" s="1"/>
      <c r="AI98" s="1"/>
      <c r="AJ98" s="1"/>
      <c r="AK98" s="1"/>
      <c r="AL98" s="1"/>
      <c r="AM98" s="1"/>
      <c r="AN98" s="1"/>
      <c r="AO98" s="1"/>
      <c r="AP98" s="1"/>
      <c r="AQ98" s="1"/>
    </row>
    <row r="99" spans="1:43" x14ac:dyDescent="0.4">
      <c r="A99" s="1"/>
      <c r="B99" s="102"/>
      <c r="C99" s="103"/>
      <c r="D99" s="103"/>
      <c r="E99" s="103"/>
      <c r="F99" s="103"/>
      <c r="G99" s="103"/>
      <c r="H99" s="102"/>
      <c r="I99" s="103"/>
      <c r="J99" s="103"/>
      <c r="K99" s="103"/>
      <c r="L99" s="103"/>
      <c r="M99" s="103"/>
      <c r="N99" s="102"/>
      <c r="O99" s="103"/>
      <c r="P99" s="103"/>
      <c r="Q99" s="103"/>
      <c r="R99" s="103"/>
      <c r="S99" s="103"/>
      <c r="T99" s="102"/>
      <c r="U99" s="103"/>
      <c r="V99" s="103"/>
      <c r="W99" s="103"/>
      <c r="X99" s="103"/>
      <c r="Y99" s="103"/>
      <c r="Z99" s="102"/>
      <c r="AA99" s="103"/>
      <c r="AB99" s="103"/>
      <c r="AC99" s="103"/>
      <c r="AD99" s="103"/>
      <c r="AE99" s="103"/>
      <c r="AF99" s="1"/>
      <c r="AG99" s="1"/>
      <c r="AH99" s="1"/>
      <c r="AI99" s="1"/>
      <c r="AJ99" s="1"/>
      <c r="AK99" s="1"/>
      <c r="AL99" s="1"/>
      <c r="AM99" s="1"/>
      <c r="AN99" s="1"/>
      <c r="AO99" s="1"/>
      <c r="AP99" s="1"/>
      <c r="AQ99" s="1"/>
    </row>
    <row r="100" spans="1:43" x14ac:dyDescent="0.4">
      <c r="A100" s="1"/>
      <c r="B100" s="102"/>
      <c r="C100" s="103"/>
      <c r="D100" s="103"/>
      <c r="E100" s="103"/>
      <c r="F100" s="103"/>
      <c r="G100" s="103"/>
      <c r="H100" s="102"/>
      <c r="I100" s="103"/>
      <c r="J100" s="103"/>
      <c r="K100" s="103"/>
      <c r="L100" s="103"/>
      <c r="M100" s="103"/>
      <c r="N100" s="102"/>
      <c r="O100" s="103"/>
      <c r="P100" s="103"/>
      <c r="Q100" s="103"/>
      <c r="R100" s="103"/>
      <c r="S100" s="103"/>
      <c r="T100" s="102"/>
      <c r="U100" s="103"/>
      <c r="V100" s="103"/>
      <c r="W100" s="103"/>
      <c r="X100" s="103"/>
      <c r="Y100" s="103"/>
      <c r="Z100" s="102"/>
      <c r="AA100" s="103"/>
      <c r="AB100" s="103"/>
      <c r="AC100" s="103"/>
      <c r="AD100" s="103"/>
      <c r="AE100" s="103"/>
      <c r="AF100" s="1"/>
      <c r="AG100" s="1"/>
      <c r="AH100" s="1"/>
      <c r="AI100" s="1"/>
      <c r="AJ100" s="1"/>
      <c r="AK100" s="1"/>
      <c r="AL100" s="1"/>
      <c r="AM100" s="1"/>
      <c r="AN100" s="1"/>
      <c r="AO100" s="1"/>
      <c r="AP100" s="1"/>
      <c r="AQ100" s="1"/>
    </row>
    <row r="101" spans="1:43" x14ac:dyDescent="0.4">
      <c r="A101" s="1"/>
      <c r="B101" s="102"/>
      <c r="C101" s="103"/>
      <c r="D101" s="103"/>
      <c r="E101" s="103"/>
      <c r="F101" s="103"/>
      <c r="G101" s="103"/>
      <c r="H101" s="102"/>
      <c r="I101" s="103"/>
      <c r="J101" s="103"/>
      <c r="K101" s="103"/>
      <c r="L101" s="103"/>
      <c r="M101" s="103"/>
      <c r="N101" s="102"/>
      <c r="O101" s="103"/>
      <c r="P101" s="103"/>
      <c r="Q101" s="103"/>
      <c r="R101" s="103"/>
      <c r="S101" s="103"/>
      <c r="T101" s="102"/>
      <c r="U101" s="103"/>
      <c r="V101" s="103"/>
      <c r="W101" s="103"/>
      <c r="X101" s="103"/>
      <c r="Y101" s="103"/>
      <c r="Z101" s="102"/>
      <c r="AA101" s="103"/>
      <c r="AB101" s="103"/>
      <c r="AC101" s="103"/>
      <c r="AD101" s="103"/>
      <c r="AE101" s="103"/>
      <c r="AF101" s="1"/>
      <c r="AG101" s="1"/>
      <c r="AH101" s="1"/>
      <c r="AI101" s="1"/>
      <c r="AJ101" s="1"/>
      <c r="AK101" s="1"/>
      <c r="AL101" s="1"/>
      <c r="AM101" s="1"/>
      <c r="AN101" s="1"/>
      <c r="AO101" s="1"/>
      <c r="AP101" s="1"/>
      <c r="AQ101" s="1"/>
    </row>
    <row r="102" spans="1:43" x14ac:dyDescent="0.4">
      <c r="A102" s="1"/>
      <c r="B102" s="102"/>
      <c r="C102" s="103"/>
      <c r="D102" s="103"/>
      <c r="E102" s="103"/>
      <c r="F102" s="103"/>
      <c r="G102" s="103"/>
      <c r="H102" s="102"/>
      <c r="I102" s="103"/>
      <c r="J102" s="103"/>
      <c r="K102" s="103"/>
      <c r="L102" s="103"/>
      <c r="M102" s="103"/>
      <c r="N102" s="102"/>
      <c r="O102" s="103"/>
      <c r="P102" s="103"/>
      <c r="Q102" s="103"/>
      <c r="R102" s="103"/>
      <c r="S102" s="103"/>
      <c r="T102" s="102"/>
      <c r="U102" s="103"/>
      <c r="V102" s="103"/>
      <c r="W102" s="103"/>
      <c r="X102" s="103"/>
      <c r="Y102" s="103"/>
      <c r="Z102" s="102"/>
      <c r="AA102" s="103"/>
      <c r="AB102" s="103"/>
      <c r="AC102" s="103"/>
      <c r="AD102" s="103"/>
      <c r="AE102" s="103"/>
      <c r="AF102" s="1"/>
      <c r="AG102" s="1"/>
      <c r="AH102" s="1"/>
      <c r="AI102" s="1"/>
      <c r="AJ102" s="1"/>
      <c r="AK102" s="1"/>
      <c r="AL102" s="1"/>
      <c r="AM102" s="1"/>
      <c r="AN102" s="1"/>
      <c r="AO102" s="1"/>
      <c r="AP102" s="1"/>
      <c r="AQ102" s="1"/>
    </row>
    <row r="103" spans="1:43" x14ac:dyDescent="0.4">
      <c r="A103" s="1"/>
      <c r="B103" s="102"/>
      <c r="C103" s="103"/>
      <c r="D103" s="103"/>
      <c r="E103" s="103"/>
      <c r="F103" s="103"/>
      <c r="G103" s="103"/>
      <c r="H103" s="102"/>
      <c r="I103" s="103"/>
      <c r="J103" s="103"/>
      <c r="K103" s="103"/>
      <c r="L103" s="103"/>
      <c r="M103" s="103"/>
      <c r="N103" s="102"/>
      <c r="O103" s="103"/>
      <c r="P103" s="103"/>
      <c r="Q103" s="103"/>
      <c r="R103" s="103"/>
      <c r="S103" s="103"/>
      <c r="T103" s="102"/>
      <c r="U103" s="103"/>
      <c r="V103" s="103"/>
      <c r="W103" s="103"/>
      <c r="X103" s="103"/>
      <c r="Y103" s="103"/>
      <c r="Z103" s="102"/>
      <c r="AA103" s="103"/>
      <c r="AB103" s="103"/>
      <c r="AC103" s="103"/>
      <c r="AD103" s="103"/>
      <c r="AE103" s="103"/>
      <c r="AF103" s="1"/>
      <c r="AG103" s="1"/>
      <c r="AH103" s="1"/>
      <c r="AI103" s="1"/>
      <c r="AJ103" s="1"/>
      <c r="AK103" s="1"/>
      <c r="AL103" s="1"/>
      <c r="AM103" s="1"/>
      <c r="AN103" s="1"/>
      <c r="AO103" s="1"/>
      <c r="AP103" s="1"/>
      <c r="AQ103" s="1"/>
    </row>
    <row r="104" spans="1:43" x14ac:dyDescent="0.4">
      <c r="A104" s="1"/>
      <c r="B104" s="102"/>
      <c r="C104" s="103"/>
      <c r="D104" s="103"/>
      <c r="E104" s="103"/>
      <c r="F104" s="103"/>
      <c r="G104" s="103"/>
      <c r="H104" s="102"/>
      <c r="I104" s="103"/>
      <c r="J104" s="103"/>
      <c r="K104" s="103"/>
      <c r="L104" s="103"/>
      <c r="M104" s="103"/>
      <c r="N104" s="102"/>
      <c r="O104" s="103"/>
      <c r="P104" s="103"/>
      <c r="Q104" s="103"/>
      <c r="R104" s="103"/>
      <c r="S104" s="103"/>
      <c r="T104" s="102"/>
      <c r="U104" s="103"/>
      <c r="V104" s="103"/>
      <c r="W104" s="103"/>
      <c r="X104" s="103"/>
      <c r="Y104" s="103"/>
      <c r="Z104" s="102"/>
      <c r="AA104" s="103"/>
      <c r="AB104" s="103"/>
      <c r="AC104" s="103"/>
      <c r="AD104" s="103"/>
      <c r="AE104" s="103"/>
      <c r="AF104" s="1"/>
      <c r="AG104" s="1"/>
      <c r="AH104" s="1"/>
      <c r="AI104" s="1"/>
      <c r="AJ104" s="1"/>
      <c r="AK104" s="1"/>
      <c r="AL104" s="1"/>
      <c r="AM104" s="1"/>
      <c r="AN104" s="1"/>
      <c r="AO104" s="1"/>
      <c r="AP104" s="1"/>
      <c r="AQ104" s="1"/>
    </row>
    <row r="105" spans="1:43" x14ac:dyDescent="0.4">
      <c r="A105" s="1"/>
      <c r="B105" s="102"/>
      <c r="C105" s="103"/>
      <c r="D105" s="103"/>
      <c r="E105" s="103"/>
      <c r="F105" s="103"/>
      <c r="G105" s="103"/>
      <c r="H105" s="102"/>
      <c r="I105" s="103"/>
      <c r="J105" s="103"/>
      <c r="K105" s="103"/>
      <c r="L105" s="103"/>
      <c r="M105" s="103"/>
      <c r="N105" s="102"/>
      <c r="O105" s="103"/>
      <c r="P105" s="103"/>
      <c r="Q105" s="103"/>
      <c r="R105" s="103"/>
      <c r="S105" s="103"/>
      <c r="T105" s="102"/>
      <c r="U105" s="103"/>
      <c r="V105" s="103"/>
      <c r="W105" s="103"/>
      <c r="X105" s="103"/>
      <c r="Y105" s="103"/>
      <c r="Z105" s="102"/>
      <c r="AA105" s="103"/>
      <c r="AB105" s="103"/>
      <c r="AC105" s="103"/>
      <c r="AD105" s="103"/>
      <c r="AE105" s="103"/>
      <c r="AF105" s="1"/>
      <c r="AG105" s="1"/>
      <c r="AH105" s="1"/>
      <c r="AI105" s="1"/>
      <c r="AJ105" s="1"/>
      <c r="AK105" s="1"/>
      <c r="AL105" s="1"/>
      <c r="AM105" s="1"/>
      <c r="AN105" s="1"/>
      <c r="AO105" s="1"/>
      <c r="AP105" s="1"/>
      <c r="AQ105" s="1"/>
    </row>
    <row r="106" spans="1:43" x14ac:dyDescent="0.4">
      <c r="A106" s="1"/>
      <c r="B106" s="102"/>
      <c r="C106" s="103"/>
      <c r="D106" s="103"/>
      <c r="E106" s="103"/>
      <c r="F106" s="103"/>
      <c r="G106" s="103"/>
      <c r="H106" s="102"/>
      <c r="I106" s="103"/>
      <c r="J106" s="103"/>
      <c r="K106" s="103"/>
      <c r="L106" s="103"/>
      <c r="M106" s="103"/>
      <c r="N106" s="102"/>
      <c r="O106" s="103"/>
      <c r="P106" s="103"/>
      <c r="Q106" s="103"/>
      <c r="R106" s="103"/>
      <c r="S106" s="103"/>
      <c r="T106" s="102"/>
      <c r="U106" s="103"/>
      <c r="V106" s="103"/>
      <c r="W106" s="103"/>
      <c r="X106" s="103"/>
      <c r="Y106" s="103"/>
      <c r="Z106" s="102"/>
      <c r="AA106" s="103"/>
      <c r="AB106" s="103"/>
      <c r="AC106" s="103"/>
      <c r="AD106" s="103"/>
      <c r="AE106" s="103"/>
      <c r="AF106" s="1"/>
      <c r="AG106" s="1"/>
      <c r="AH106" s="1"/>
      <c r="AI106" s="1"/>
      <c r="AJ106" s="1"/>
      <c r="AK106" s="1"/>
      <c r="AL106" s="1"/>
      <c r="AM106" s="1"/>
      <c r="AN106" s="1"/>
      <c r="AO106" s="1"/>
      <c r="AP106" s="1"/>
      <c r="AQ106" s="1"/>
    </row>
    <row r="107" spans="1:43" x14ac:dyDescent="0.4">
      <c r="A107" s="1"/>
      <c r="B107" s="102"/>
      <c r="C107" s="103"/>
      <c r="D107" s="103"/>
      <c r="E107" s="103"/>
      <c r="F107" s="103"/>
      <c r="G107" s="103"/>
      <c r="H107" s="102"/>
      <c r="I107" s="103"/>
      <c r="J107" s="103"/>
      <c r="K107" s="103"/>
      <c r="L107" s="103"/>
      <c r="M107" s="103"/>
      <c r="N107" s="102"/>
      <c r="O107" s="103"/>
      <c r="P107" s="103"/>
      <c r="Q107" s="103"/>
      <c r="R107" s="103"/>
      <c r="S107" s="103"/>
      <c r="T107" s="102"/>
      <c r="U107" s="103"/>
      <c r="V107" s="103"/>
      <c r="W107" s="103"/>
      <c r="X107" s="103"/>
      <c r="Y107" s="103"/>
      <c r="Z107" s="102"/>
      <c r="AA107" s="103"/>
      <c r="AB107" s="103"/>
      <c r="AC107" s="103"/>
      <c r="AD107" s="103"/>
      <c r="AE107" s="103"/>
      <c r="AF107" s="1"/>
      <c r="AG107" s="1"/>
      <c r="AH107" s="1"/>
      <c r="AI107" s="1"/>
      <c r="AJ107" s="1"/>
      <c r="AK107" s="1"/>
      <c r="AL107" s="1"/>
      <c r="AM107" s="1"/>
      <c r="AN107" s="1"/>
      <c r="AO107" s="1"/>
      <c r="AP107" s="1"/>
      <c r="AQ107" s="1"/>
    </row>
    <row r="108" spans="1:43" x14ac:dyDescent="0.4">
      <c r="A108" s="1"/>
      <c r="B108" s="102"/>
      <c r="C108" s="103"/>
      <c r="D108" s="103"/>
      <c r="E108" s="103"/>
      <c r="F108" s="103"/>
      <c r="G108" s="103"/>
      <c r="H108" s="102"/>
      <c r="I108" s="103"/>
      <c r="J108" s="103"/>
      <c r="K108" s="103"/>
      <c r="L108" s="103"/>
      <c r="M108" s="103"/>
      <c r="N108" s="102"/>
      <c r="O108" s="103"/>
      <c r="P108" s="103"/>
      <c r="Q108" s="103"/>
      <c r="R108" s="103"/>
      <c r="S108" s="103"/>
      <c r="T108" s="102"/>
      <c r="U108" s="103"/>
      <c r="V108" s="103"/>
      <c r="W108" s="103"/>
      <c r="X108" s="103"/>
      <c r="Y108" s="103"/>
      <c r="Z108" s="102"/>
      <c r="AA108" s="103"/>
      <c r="AB108" s="103"/>
      <c r="AC108" s="103"/>
      <c r="AD108" s="103"/>
      <c r="AE108" s="103"/>
      <c r="AF108" s="1"/>
      <c r="AG108" s="1"/>
      <c r="AH108" s="1"/>
      <c r="AI108" s="1"/>
      <c r="AJ108" s="1"/>
      <c r="AK108" s="1"/>
      <c r="AL108" s="1"/>
      <c r="AM108" s="1"/>
      <c r="AN108" s="1"/>
      <c r="AO108" s="1"/>
      <c r="AP108" s="1"/>
      <c r="AQ108" s="1"/>
    </row>
    <row r="109" spans="1:43" x14ac:dyDescent="0.4">
      <c r="A109" s="1"/>
      <c r="B109" s="102"/>
      <c r="C109" s="103"/>
      <c r="D109" s="103"/>
      <c r="E109" s="103"/>
      <c r="F109" s="103"/>
      <c r="G109" s="103"/>
      <c r="H109" s="102"/>
      <c r="I109" s="103"/>
      <c r="J109" s="103"/>
      <c r="K109" s="103"/>
      <c r="L109" s="103"/>
      <c r="M109" s="103"/>
      <c r="N109" s="102"/>
      <c r="O109" s="103"/>
      <c r="P109" s="103"/>
      <c r="Q109" s="103"/>
      <c r="R109" s="103"/>
      <c r="S109" s="103"/>
      <c r="T109" s="102"/>
      <c r="U109" s="103"/>
      <c r="V109" s="103"/>
      <c r="W109" s="103"/>
      <c r="X109" s="103"/>
      <c r="Y109" s="103"/>
      <c r="Z109" s="102"/>
      <c r="AA109" s="103"/>
      <c r="AB109" s="103"/>
      <c r="AC109" s="103"/>
      <c r="AD109" s="103"/>
      <c r="AE109" s="103"/>
      <c r="AF109" s="1"/>
      <c r="AG109" s="1"/>
      <c r="AH109" s="1"/>
      <c r="AI109" s="1"/>
      <c r="AJ109" s="1"/>
      <c r="AK109" s="1"/>
      <c r="AL109" s="1"/>
      <c r="AM109" s="1"/>
      <c r="AN109" s="1"/>
      <c r="AO109" s="1"/>
      <c r="AP109" s="1"/>
      <c r="AQ109" s="1"/>
    </row>
    <row r="110" spans="1:43" x14ac:dyDescent="0.4">
      <c r="A110" s="1"/>
      <c r="B110" s="102"/>
      <c r="C110" s="103"/>
      <c r="D110" s="103"/>
      <c r="E110" s="103"/>
      <c r="F110" s="103"/>
      <c r="G110" s="103"/>
      <c r="H110" s="102"/>
      <c r="I110" s="103"/>
      <c r="J110" s="103"/>
      <c r="K110" s="103"/>
      <c r="L110" s="103"/>
      <c r="M110" s="103"/>
      <c r="N110" s="102"/>
      <c r="O110" s="103"/>
      <c r="P110" s="103"/>
      <c r="Q110" s="103"/>
      <c r="R110" s="103"/>
      <c r="S110" s="103"/>
      <c r="T110" s="102"/>
      <c r="U110" s="103"/>
      <c r="V110" s="103"/>
      <c r="W110" s="103"/>
      <c r="X110" s="103"/>
      <c r="Y110" s="103"/>
      <c r="Z110" s="102"/>
      <c r="AA110" s="103"/>
      <c r="AB110" s="103"/>
      <c r="AC110" s="103"/>
      <c r="AD110" s="103"/>
      <c r="AE110" s="103"/>
      <c r="AF110" s="1"/>
      <c r="AG110" s="1"/>
      <c r="AH110" s="1"/>
      <c r="AI110" s="1"/>
      <c r="AJ110" s="1"/>
      <c r="AK110" s="1"/>
      <c r="AL110" s="1"/>
      <c r="AM110" s="1"/>
      <c r="AN110" s="1"/>
      <c r="AO110" s="1"/>
      <c r="AP110" s="1"/>
      <c r="AQ110" s="1"/>
    </row>
    <row r="111" spans="1:43" x14ac:dyDescent="0.4">
      <c r="A111" s="1"/>
      <c r="B111" s="102"/>
      <c r="C111" s="103"/>
      <c r="D111" s="103"/>
      <c r="E111" s="103"/>
      <c r="F111" s="103"/>
      <c r="G111" s="103"/>
      <c r="H111" s="102"/>
      <c r="I111" s="103"/>
      <c r="J111" s="103"/>
      <c r="K111" s="103"/>
      <c r="L111" s="103"/>
      <c r="M111" s="103"/>
      <c r="N111" s="102"/>
      <c r="O111" s="103"/>
      <c r="P111" s="103"/>
      <c r="Q111" s="103"/>
      <c r="R111" s="103"/>
      <c r="S111" s="103"/>
      <c r="T111" s="102"/>
      <c r="U111" s="103"/>
      <c r="V111" s="103"/>
      <c r="W111" s="103"/>
      <c r="X111" s="103"/>
      <c r="Y111" s="103"/>
      <c r="Z111" s="102"/>
      <c r="AA111" s="103"/>
      <c r="AB111" s="103"/>
      <c r="AC111" s="103"/>
      <c r="AD111" s="103"/>
      <c r="AE111" s="103"/>
      <c r="AF111" s="1"/>
      <c r="AG111" s="1"/>
      <c r="AH111" s="1"/>
      <c r="AI111" s="1"/>
      <c r="AJ111" s="1"/>
      <c r="AK111" s="1"/>
      <c r="AL111" s="1"/>
      <c r="AM111" s="1"/>
      <c r="AN111" s="1"/>
      <c r="AO111" s="1"/>
      <c r="AP111" s="1"/>
      <c r="AQ111" s="1"/>
    </row>
    <row r="112" spans="1:43" x14ac:dyDescent="0.4">
      <c r="A112" s="1"/>
      <c r="B112" s="102"/>
      <c r="C112" s="103"/>
      <c r="D112" s="103"/>
      <c r="E112" s="103"/>
      <c r="F112" s="103"/>
      <c r="G112" s="103"/>
      <c r="H112" s="102"/>
      <c r="I112" s="103"/>
      <c r="J112" s="103"/>
      <c r="K112" s="103"/>
      <c r="L112" s="103"/>
      <c r="M112" s="103"/>
      <c r="N112" s="102"/>
      <c r="O112" s="103"/>
      <c r="P112" s="103"/>
      <c r="Q112" s="103"/>
      <c r="R112" s="103"/>
      <c r="S112" s="103"/>
      <c r="T112" s="102"/>
      <c r="U112" s="103"/>
      <c r="V112" s="103"/>
      <c r="W112" s="103"/>
      <c r="X112" s="103"/>
      <c r="Y112" s="103"/>
      <c r="Z112" s="102"/>
      <c r="AA112" s="103"/>
      <c r="AB112" s="103"/>
      <c r="AC112" s="103"/>
      <c r="AD112" s="103"/>
      <c r="AE112" s="103"/>
      <c r="AF112" s="1"/>
      <c r="AG112" s="1"/>
      <c r="AH112" s="1"/>
      <c r="AI112" s="1"/>
      <c r="AJ112" s="1"/>
      <c r="AK112" s="1"/>
      <c r="AL112" s="1"/>
      <c r="AM112" s="1"/>
      <c r="AN112" s="1"/>
      <c r="AO112" s="1"/>
      <c r="AP112" s="1"/>
      <c r="AQ112" s="1"/>
    </row>
    <row r="113" spans="1:43" x14ac:dyDescent="0.4">
      <c r="A113" s="1"/>
      <c r="B113" s="102"/>
      <c r="C113" s="103"/>
      <c r="D113" s="103"/>
      <c r="E113" s="103"/>
      <c r="F113" s="103"/>
      <c r="G113" s="103"/>
      <c r="H113" s="102"/>
      <c r="I113" s="103"/>
      <c r="J113" s="103"/>
      <c r="K113" s="103"/>
      <c r="L113" s="103"/>
      <c r="M113" s="103"/>
      <c r="N113" s="102"/>
      <c r="O113" s="103"/>
      <c r="P113" s="103"/>
      <c r="Q113" s="103"/>
      <c r="R113" s="103"/>
      <c r="S113" s="103"/>
      <c r="T113" s="102"/>
      <c r="U113" s="103"/>
      <c r="V113" s="103"/>
      <c r="W113" s="103"/>
      <c r="X113" s="103"/>
      <c r="Y113" s="103"/>
      <c r="Z113" s="102"/>
      <c r="AA113" s="103"/>
      <c r="AB113" s="103"/>
      <c r="AC113" s="103"/>
      <c r="AD113" s="103"/>
      <c r="AE113" s="103"/>
      <c r="AF113" s="1"/>
      <c r="AG113" s="1"/>
      <c r="AH113" s="1"/>
      <c r="AI113" s="1"/>
      <c r="AJ113" s="1"/>
      <c r="AK113" s="1"/>
      <c r="AL113" s="1"/>
      <c r="AM113" s="1"/>
      <c r="AN113" s="1"/>
      <c r="AO113" s="1"/>
      <c r="AP113" s="1"/>
      <c r="AQ113" s="1"/>
    </row>
    <row r="114" spans="1:43" x14ac:dyDescent="0.4">
      <c r="A114" s="1"/>
      <c r="B114" s="102"/>
      <c r="C114" s="103"/>
      <c r="D114" s="103"/>
      <c r="E114" s="103"/>
      <c r="F114" s="103"/>
      <c r="G114" s="103"/>
      <c r="H114" s="102"/>
      <c r="I114" s="103"/>
      <c r="J114" s="103"/>
      <c r="K114" s="103"/>
      <c r="L114" s="103"/>
      <c r="M114" s="103"/>
      <c r="N114" s="102"/>
      <c r="O114" s="103"/>
      <c r="P114" s="103"/>
      <c r="Q114" s="103"/>
      <c r="R114" s="103"/>
      <c r="S114" s="103"/>
      <c r="T114" s="102"/>
      <c r="U114" s="103"/>
      <c r="V114" s="103"/>
      <c r="W114" s="103"/>
      <c r="X114" s="103"/>
      <c r="Y114" s="103"/>
      <c r="Z114" s="102"/>
      <c r="AA114" s="103"/>
      <c r="AB114" s="103"/>
      <c r="AC114" s="103"/>
      <c r="AD114" s="103"/>
      <c r="AE114" s="103"/>
      <c r="AF114" s="1"/>
      <c r="AG114" s="1"/>
      <c r="AH114" s="1"/>
      <c r="AI114" s="1"/>
      <c r="AJ114" s="1"/>
      <c r="AK114" s="1"/>
      <c r="AL114" s="1"/>
      <c r="AM114" s="1"/>
      <c r="AN114" s="1"/>
      <c r="AO114" s="1"/>
      <c r="AP114" s="1"/>
      <c r="AQ114" s="1"/>
    </row>
    <row r="115" spans="1:43" x14ac:dyDescent="0.4">
      <c r="A115" s="1"/>
      <c r="B115" s="102"/>
      <c r="C115" s="103"/>
      <c r="D115" s="103"/>
      <c r="E115" s="103"/>
      <c r="F115" s="103"/>
      <c r="G115" s="103"/>
      <c r="H115" s="102"/>
      <c r="I115" s="103"/>
      <c r="J115" s="103"/>
      <c r="K115" s="103"/>
      <c r="L115" s="103"/>
      <c r="M115" s="103"/>
      <c r="N115" s="102"/>
      <c r="O115" s="103"/>
      <c r="P115" s="103"/>
      <c r="Q115" s="103"/>
      <c r="R115" s="103"/>
      <c r="S115" s="103"/>
      <c r="T115" s="102"/>
      <c r="U115" s="103"/>
      <c r="V115" s="103"/>
      <c r="W115" s="103"/>
      <c r="X115" s="103"/>
      <c r="Y115" s="103"/>
      <c r="Z115" s="102"/>
      <c r="AA115" s="103"/>
      <c r="AB115" s="103"/>
      <c r="AC115" s="103"/>
      <c r="AD115" s="103"/>
      <c r="AE115" s="103"/>
      <c r="AF115" s="1"/>
      <c r="AG115" s="1"/>
      <c r="AH115" s="1"/>
      <c r="AI115" s="1"/>
      <c r="AJ115" s="1"/>
      <c r="AK115" s="1"/>
      <c r="AL115" s="1"/>
      <c r="AM115" s="1"/>
      <c r="AN115" s="1"/>
      <c r="AO115" s="1"/>
      <c r="AP115" s="1"/>
      <c r="AQ115" s="1"/>
    </row>
    <row r="116" spans="1:43" x14ac:dyDescent="0.4">
      <c r="A116" s="1"/>
      <c r="B116" s="102"/>
      <c r="C116" s="103"/>
      <c r="D116" s="103"/>
      <c r="E116" s="103"/>
      <c r="F116" s="103"/>
      <c r="G116" s="103"/>
      <c r="H116" s="102"/>
      <c r="I116" s="103"/>
      <c r="J116" s="103"/>
      <c r="K116" s="103"/>
      <c r="L116" s="103"/>
      <c r="M116" s="103"/>
      <c r="N116" s="102"/>
      <c r="O116" s="103"/>
      <c r="P116" s="103"/>
      <c r="Q116" s="103"/>
      <c r="R116" s="103"/>
      <c r="S116" s="103"/>
      <c r="T116" s="102"/>
      <c r="U116" s="103"/>
      <c r="V116" s="103"/>
      <c r="W116" s="103"/>
      <c r="X116" s="103"/>
      <c r="Y116" s="103"/>
      <c r="Z116" s="102"/>
      <c r="AA116" s="103"/>
      <c r="AB116" s="103"/>
      <c r="AC116" s="103"/>
      <c r="AD116" s="103"/>
      <c r="AE116" s="103"/>
      <c r="AF116" s="1"/>
      <c r="AG116" s="1"/>
      <c r="AH116" s="1"/>
      <c r="AI116" s="1"/>
      <c r="AJ116" s="1"/>
      <c r="AK116" s="1"/>
      <c r="AL116" s="1"/>
      <c r="AM116" s="1"/>
      <c r="AN116" s="1"/>
      <c r="AO116" s="1"/>
      <c r="AP116" s="1"/>
      <c r="AQ116" s="1"/>
    </row>
    <row r="117" spans="1:43" x14ac:dyDescent="0.4">
      <c r="A117" s="1"/>
      <c r="B117" s="102"/>
      <c r="C117" s="103"/>
      <c r="D117" s="103"/>
      <c r="E117" s="103"/>
      <c r="F117" s="103"/>
      <c r="G117" s="103"/>
      <c r="H117" s="102"/>
      <c r="I117" s="103"/>
      <c r="J117" s="103"/>
      <c r="K117" s="103"/>
      <c r="L117" s="103"/>
      <c r="M117" s="103"/>
      <c r="N117" s="102"/>
      <c r="O117" s="103"/>
      <c r="P117" s="103"/>
      <c r="Q117" s="103"/>
      <c r="R117" s="103"/>
      <c r="S117" s="103"/>
      <c r="T117" s="102"/>
      <c r="U117" s="103"/>
      <c r="V117" s="103"/>
      <c r="W117" s="103"/>
      <c r="X117" s="103"/>
      <c r="Y117" s="103"/>
      <c r="Z117" s="102"/>
      <c r="AA117" s="103"/>
      <c r="AB117" s="103"/>
      <c r="AC117" s="103"/>
      <c r="AD117" s="103"/>
      <c r="AE117" s="103"/>
      <c r="AF117" s="1"/>
      <c r="AG117" s="1"/>
      <c r="AH117" s="1"/>
      <c r="AI117" s="1"/>
      <c r="AJ117" s="1"/>
      <c r="AK117" s="1"/>
      <c r="AL117" s="1"/>
      <c r="AM117" s="1"/>
      <c r="AN117" s="1"/>
      <c r="AO117" s="1"/>
      <c r="AP117" s="1"/>
      <c r="AQ117" s="1"/>
    </row>
    <row r="118" spans="1:43" x14ac:dyDescent="0.4">
      <c r="A118" s="1"/>
      <c r="B118" s="102"/>
      <c r="C118" s="103"/>
      <c r="D118" s="103"/>
      <c r="E118" s="103"/>
      <c r="F118" s="103"/>
      <c r="G118" s="103"/>
      <c r="H118" s="102"/>
      <c r="I118" s="103"/>
      <c r="J118" s="103"/>
      <c r="K118" s="103"/>
      <c r="L118" s="103"/>
      <c r="M118" s="103"/>
      <c r="N118" s="102"/>
      <c r="O118" s="103"/>
      <c r="P118" s="103"/>
      <c r="Q118" s="103"/>
      <c r="R118" s="103"/>
      <c r="S118" s="103"/>
      <c r="T118" s="102"/>
      <c r="U118" s="103"/>
      <c r="V118" s="103"/>
      <c r="W118" s="103"/>
      <c r="X118" s="103"/>
      <c r="Y118" s="103"/>
      <c r="Z118" s="102"/>
      <c r="AA118" s="103"/>
      <c r="AB118" s="103"/>
      <c r="AC118" s="103"/>
      <c r="AD118" s="103"/>
      <c r="AE118" s="103"/>
      <c r="AF118" s="1"/>
      <c r="AG118" s="1"/>
      <c r="AH118" s="1"/>
      <c r="AI118" s="1"/>
      <c r="AJ118" s="1"/>
      <c r="AK118" s="1"/>
      <c r="AL118" s="1"/>
      <c r="AM118" s="1"/>
      <c r="AN118" s="1"/>
      <c r="AO118" s="1"/>
      <c r="AP118" s="1"/>
      <c r="AQ118" s="1"/>
    </row>
    <row r="119" spans="1:43" x14ac:dyDescent="0.4">
      <c r="A119" s="1"/>
      <c r="B119" s="102"/>
      <c r="C119" s="103"/>
      <c r="D119" s="103"/>
      <c r="E119" s="103"/>
      <c r="F119" s="103"/>
      <c r="G119" s="103"/>
      <c r="H119" s="102"/>
      <c r="I119" s="103"/>
      <c r="J119" s="103"/>
      <c r="K119" s="103"/>
      <c r="L119" s="103"/>
      <c r="M119" s="103"/>
      <c r="N119" s="102"/>
      <c r="O119" s="103"/>
      <c r="P119" s="103"/>
      <c r="Q119" s="103"/>
      <c r="R119" s="103"/>
      <c r="S119" s="103"/>
      <c r="T119" s="102"/>
      <c r="U119" s="103"/>
      <c r="V119" s="103"/>
      <c r="W119" s="103"/>
      <c r="X119" s="103"/>
      <c r="Y119" s="103"/>
      <c r="Z119" s="102"/>
      <c r="AA119" s="103"/>
      <c r="AB119" s="103"/>
      <c r="AC119" s="103"/>
      <c r="AD119" s="103"/>
      <c r="AE119" s="103"/>
      <c r="AF119" s="1"/>
      <c r="AG119" s="1"/>
      <c r="AH119" s="1"/>
      <c r="AI119" s="1"/>
      <c r="AJ119" s="1"/>
      <c r="AK119" s="1"/>
      <c r="AL119" s="1"/>
      <c r="AM119" s="1"/>
      <c r="AN119" s="1"/>
      <c r="AO119" s="1"/>
      <c r="AP119" s="1"/>
      <c r="AQ119" s="1"/>
    </row>
    <row r="120" spans="1:43" x14ac:dyDescent="0.4">
      <c r="A120" s="1"/>
      <c r="B120" s="102"/>
      <c r="C120" s="103"/>
      <c r="D120" s="103"/>
      <c r="E120" s="103"/>
      <c r="F120" s="103"/>
      <c r="G120" s="103"/>
      <c r="H120" s="102"/>
      <c r="I120" s="103"/>
      <c r="J120" s="103"/>
      <c r="K120" s="103"/>
      <c r="L120" s="103"/>
      <c r="M120" s="103"/>
      <c r="N120" s="102"/>
      <c r="O120" s="103"/>
      <c r="P120" s="103"/>
      <c r="Q120" s="103"/>
      <c r="R120" s="103"/>
      <c r="S120" s="103"/>
      <c r="T120" s="102"/>
      <c r="U120" s="103"/>
      <c r="V120" s="103"/>
      <c r="W120" s="103"/>
      <c r="X120" s="103"/>
      <c r="Y120" s="103"/>
      <c r="Z120" s="102"/>
      <c r="AA120" s="103"/>
      <c r="AB120" s="103"/>
      <c r="AC120" s="103"/>
      <c r="AD120" s="103"/>
      <c r="AE120" s="103"/>
      <c r="AF120" s="1"/>
      <c r="AG120" s="1"/>
      <c r="AH120" s="1"/>
      <c r="AI120" s="1"/>
      <c r="AJ120" s="1"/>
      <c r="AK120" s="1"/>
      <c r="AL120" s="1"/>
      <c r="AM120" s="1"/>
      <c r="AN120" s="1"/>
      <c r="AO120" s="1"/>
      <c r="AP120" s="1"/>
      <c r="AQ120" s="1"/>
    </row>
    <row r="121" spans="1:43" x14ac:dyDescent="0.4">
      <c r="A121" s="1"/>
      <c r="B121" s="102"/>
      <c r="C121" s="103"/>
      <c r="D121" s="103"/>
      <c r="E121" s="103"/>
      <c r="F121" s="103"/>
      <c r="G121" s="103"/>
      <c r="H121" s="102"/>
      <c r="I121" s="103"/>
      <c r="J121" s="103"/>
      <c r="K121" s="103"/>
      <c r="L121" s="103"/>
      <c r="M121" s="103"/>
      <c r="N121" s="102"/>
      <c r="O121" s="103"/>
      <c r="P121" s="103"/>
      <c r="Q121" s="103"/>
      <c r="R121" s="103"/>
      <c r="S121" s="103"/>
      <c r="T121" s="102"/>
      <c r="U121" s="103"/>
      <c r="V121" s="103"/>
      <c r="W121" s="103"/>
      <c r="X121" s="103"/>
      <c r="Y121" s="103"/>
      <c r="Z121" s="102"/>
      <c r="AA121" s="103"/>
      <c r="AB121" s="103"/>
      <c r="AC121" s="103"/>
      <c r="AD121" s="103"/>
      <c r="AE121" s="103"/>
      <c r="AF121" s="1"/>
      <c r="AG121" s="1"/>
      <c r="AH121" s="1"/>
      <c r="AI121" s="1"/>
      <c r="AJ121" s="1"/>
      <c r="AK121" s="1"/>
      <c r="AL121" s="1"/>
      <c r="AM121" s="1"/>
      <c r="AN121" s="1"/>
      <c r="AO121" s="1"/>
      <c r="AP121" s="1"/>
      <c r="AQ121" s="1"/>
    </row>
    <row r="122" spans="1:43" x14ac:dyDescent="0.4">
      <c r="A122" s="1"/>
      <c r="B122" s="102"/>
      <c r="C122" s="103"/>
      <c r="D122" s="103"/>
      <c r="E122" s="103"/>
      <c r="F122" s="103"/>
      <c r="G122" s="103"/>
      <c r="H122" s="102"/>
      <c r="I122" s="103"/>
      <c r="J122" s="103"/>
      <c r="K122" s="103"/>
      <c r="L122" s="103"/>
      <c r="M122" s="103"/>
      <c r="N122" s="102"/>
      <c r="O122" s="103"/>
      <c r="P122" s="103"/>
      <c r="Q122" s="103"/>
      <c r="R122" s="103"/>
      <c r="S122" s="103"/>
      <c r="T122" s="102"/>
      <c r="U122" s="103"/>
      <c r="V122" s="103"/>
      <c r="W122" s="103"/>
      <c r="X122" s="103"/>
      <c r="Y122" s="103"/>
      <c r="Z122" s="102"/>
      <c r="AA122" s="103"/>
      <c r="AB122" s="103"/>
      <c r="AC122" s="103"/>
      <c r="AD122" s="103"/>
      <c r="AE122" s="103"/>
      <c r="AF122" s="1"/>
      <c r="AG122" s="1"/>
      <c r="AH122" s="1"/>
      <c r="AI122" s="1"/>
      <c r="AJ122" s="1"/>
      <c r="AK122" s="1"/>
      <c r="AL122" s="1"/>
      <c r="AM122" s="1"/>
      <c r="AN122" s="1"/>
      <c r="AO122" s="1"/>
      <c r="AP122" s="1"/>
      <c r="AQ122" s="1"/>
    </row>
    <row r="123" spans="1:43" x14ac:dyDescent="0.4">
      <c r="A123" s="1"/>
      <c r="B123" s="102"/>
      <c r="C123" s="103"/>
      <c r="D123" s="103"/>
      <c r="E123" s="103"/>
      <c r="F123" s="103"/>
      <c r="G123" s="103"/>
      <c r="H123" s="102"/>
      <c r="I123" s="103"/>
      <c r="J123" s="103"/>
      <c r="K123" s="103"/>
      <c r="L123" s="103"/>
      <c r="M123" s="103"/>
      <c r="N123" s="102"/>
      <c r="O123" s="103"/>
      <c r="P123" s="103"/>
      <c r="Q123" s="103"/>
      <c r="R123" s="103"/>
      <c r="S123" s="103"/>
      <c r="T123" s="102"/>
      <c r="U123" s="103"/>
      <c r="V123" s="103"/>
      <c r="W123" s="103"/>
      <c r="X123" s="103"/>
      <c r="Y123" s="103"/>
      <c r="Z123" s="102"/>
      <c r="AA123" s="103"/>
      <c r="AB123" s="103"/>
      <c r="AC123" s="103"/>
      <c r="AD123" s="103"/>
      <c r="AE123" s="103"/>
      <c r="AF123" s="1"/>
      <c r="AG123" s="1"/>
      <c r="AH123" s="1"/>
      <c r="AI123" s="1"/>
      <c r="AJ123" s="1"/>
      <c r="AK123" s="1"/>
      <c r="AL123" s="1"/>
      <c r="AM123" s="1"/>
      <c r="AN123" s="1"/>
      <c r="AO123" s="1"/>
      <c r="AP123" s="1"/>
      <c r="AQ123" s="1"/>
    </row>
    <row r="124" spans="1:43" x14ac:dyDescent="0.4">
      <c r="A124" s="1"/>
      <c r="B124" s="102"/>
      <c r="C124" s="103"/>
      <c r="D124" s="103"/>
      <c r="E124" s="103"/>
      <c r="F124" s="103"/>
      <c r="G124" s="103"/>
      <c r="H124" s="102"/>
      <c r="I124" s="103"/>
      <c r="J124" s="103"/>
      <c r="K124" s="103"/>
      <c r="L124" s="103"/>
      <c r="M124" s="103"/>
      <c r="N124" s="102"/>
      <c r="O124" s="103"/>
      <c r="P124" s="103"/>
      <c r="Q124" s="103"/>
      <c r="R124" s="103"/>
      <c r="S124" s="103"/>
      <c r="T124" s="102"/>
      <c r="U124" s="103"/>
      <c r="V124" s="103"/>
      <c r="W124" s="103"/>
      <c r="X124" s="103"/>
      <c r="Y124" s="103"/>
      <c r="Z124" s="102"/>
      <c r="AA124" s="103"/>
      <c r="AB124" s="103"/>
      <c r="AC124" s="103"/>
      <c r="AD124" s="103"/>
      <c r="AE124" s="103"/>
      <c r="AF124" s="1"/>
      <c r="AG124" s="1"/>
      <c r="AH124" s="1"/>
      <c r="AI124" s="1"/>
      <c r="AJ124" s="1"/>
      <c r="AK124" s="1"/>
      <c r="AL124" s="1"/>
      <c r="AM124" s="1"/>
      <c r="AN124" s="1"/>
      <c r="AO124" s="1"/>
      <c r="AP124" s="1"/>
      <c r="AQ124" s="1"/>
    </row>
    <row r="125" spans="1:43" x14ac:dyDescent="0.4">
      <c r="A125" s="1"/>
      <c r="B125" s="102"/>
      <c r="C125" s="103"/>
      <c r="D125" s="103"/>
      <c r="E125" s="103"/>
      <c r="F125" s="103"/>
      <c r="G125" s="103"/>
      <c r="H125" s="102"/>
      <c r="I125" s="103"/>
      <c r="J125" s="103"/>
      <c r="K125" s="103"/>
      <c r="L125" s="103"/>
      <c r="M125" s="103"/>
      <c r="N125" s="102"/>
      <c r="O125" s="103"/>
      <c r="P125" s="103"/>
      <c r="Q125" s="103"/>
      <c r="R125" s="103"/>
      <c r="S125" s="103"/>
      <c r="T125" s="102"/>
      <c r="U125" s="103"/>
      <c r="V125" s="103"/>
      <c r="W125" s="103"/>
      <c r="X125" s="103"/>
      <c r="Y125" s="103"/>
      <c r="Z125" s="102"/>
      <c r="AA125" s="103"/>
      <c r="AB125" s="103"/>
      <c r="AC125" s="103"/>
      <c r="AD125" s="103"/>
      <c r="AE125" s="103"/>
      <c r="AF125" s="1"/>
      <c r="AG125" s="1"/>
      <c r="AH125" s="1"/>
      <c r="AI125" s="1"/>
      <c r="AJ125" s="1"/>
      <c r="AK125" s="1"/>
      <c r="AL125" s="1"/>
      <c r="AM125" s="1"/>
      <c r="AN125" s="1"/>
      <c r="AO125" s="1"/>
      <c r="AP125" s="1"/>
      <c r="AQ125" s="1"/>
    </row>
    <row r="126" spans="1:43" x14ac:dyDescent="0.4">
      <c r="A126" s="1"/>
      <c r="B126" s="102"/>
      <c r="C126" s="103"/>
      <c r="D126" s="103"/>
      <c r="E126" s="103"/>
      <c r="F126" s="103"/>
      <c r="G126" s="103"/>
      <c r="H126" s="102"/>
      <c r="I126" s="103"/>
      <c r="J126" s="103"/>
      <c r="K126" s="103"/>
      <c r="L126" s="103"/>
      <c r="M126" s="103"/>
      <c r="N126" s="102"/>
      <c r="O126" s="103"/>
      <c r="P126" s="103"/>
      <c r="Q126" s="103"/>
      <c r="R126" s="103"/>
      <c r="S126" s="103"/>
      <c r="T126" s="102"/>
      <c r="U126" s="103"/>
      <c r="V126" s="103"/>
      <c r="W126" s="103"/>
      <c r="X126" s="103"/>
      <c r="Y126" s="103"/>
      <c r="Z126" s="102"/>
      <c r="AA126" s="103"/>
      <c r="AB126" s="103"/>
      <c r="AC126" s="103"/>
      <c r="AD126" s="103"/>
      <c r="AE126" s="103"/>
      <c r="AF126" s="1"/>
      <c r="AG126" s="1"/>
      <c r="AH126" s="1"/>
      <c r="AI126" s="1"/>
      <c r="AJ126" s="1"/>
      <c r="AK126" s="1"/>
      <c r="AL126" s="1"/>
      <c r="AM126" s="1"/>
      <c r="AN126" s="1"/>
      <c r="AO126" s="1"/>
      <c r="AP126" s="1"/>
      <c r="AQ126" s="1"/>
    </row>
    <row r="127" spans="1:43" x14ac:dyDescent="0.4">
      <c r="A127" s="1"/>
      <c r="B127" s="102"/>
      <c r="C127" s="103"/>
      <c r="D127" s="103"/>
      <c r="E127" s="103"/>
      <c r="F127" s="103"/>
      <c r="G127" s="103"/>
      <c r="H127" s="102"/>
      <c r="I127" s="103"/>
      <c r="J127" s="103"/>
      <c r="K127" s="103"/>
      <c r="L127" s="103"/>
      <c r="M127" s="103"/>
      <c r="N127" s="102"/>
      <c r="O127" s="103"/>
      <c r="P127" s="103"/>
      <c r="Q127" s="103"/>
      <c r="R127" s="103"/>
      <c r="S127" s="103"/>
      <c r="T127" s="102"/>
      <c r="U127" s="103"/>
      <c r="V127" s="103"/>
      <c r="W127" s="103"/>
      <c r="X127" s="103"/>
      <c r="Y127" s="103"/>
      <c r="Z127" s="102"/>
      <c r="AA127" s="103"/>
      <c r="AB127" s="103"/>
      <c r="AC127" s="103"/>
      <c r="AD127" s="103"/>
      <c r="AE127" s="103"/>
      <c r="AF127" s="1"/>
      <c r="AG127" s="1"/>
      <c r="AH127" s="1"/>
      <c r="AI127" s="1"/>
      <c r="AJ127" s="1"/>
      <c r="AK127" s="1"/>
      <c r="AL127" s="1"/>
      <c r="AM127" s="1"/>
      <c r="AN127" s="1"/>
      <c r="AO127" s="1"/>
      <c r="AP127" s="1"/>
      <c r="AQ127" s="1"/>
    </row>
    <row r="128" spans="1:43" x14ac:dyDescent="0.4">
      <c r="A128" s="1"/>
      <c r="B128" s="102"/>
      <c r="C128" s="103"/>
      <c r="D128" s="103"/>
      <c r="E128" s="103"/>
      <c r="F128" s="103"/>
      <c r="G128" s="103"/>
      <c r="H128" s="102"/>
      <c r="I128" s="103"/>
      <c r="J128" s="103"/>
      <c r="K128" s="103"/>
      <c r="L128" s="103"/>
      <c r="M128" s="103"/>
      <c r="N128" s="102"/>
      <c r="O128" s="103"/>
      <c r="P128" s="103"/>
      <c r="Q128" s="103"/>
      <c r="R128" s="103"/>
      <c r="S128" s="103"/>
      <c r="T128" s="102"/>
      <c r="U128" s="103"/>
      <c r="V128" s="103"/>
      <c r="W128" s="103"/>
      <c r="X128" s="103"/>
      <c r="Y128" s="103"/>
      <c r="Z128" s="102"/>
      <c r="AA128" s="103"/>
      <c r="AB128" s="103"/>
      <c r="AC128" s="103"/>
      <c r="AD128" s="103"/>
      <c r="AE128" s="103"/>
      <c r="AF128" s="1"/>
      <c r="AG128" s="1"/>
      <c r="AH128" s="1"/>
      <c r="AI128" s="1"/>
      <c r="AJ128" s="1"/>
      <c r="AK128" s="1"/>
      <c r="AL128" s="1"/>
      <c r="AM128" s="1"/>
      <c r="AN128" s="1"/>
      <c r="AO128" s="1"/>
      <c r="AP128" s="1"/>
      <c r="AQ128" s="1"/>
    </row>
    <row r="129" spans="1:43" x14ac:dyDescent="0.4">
      <c r="A129" s="1"/>
      <c r="B129" s="102"/>
      <c r="C129" s="103"/>
      <c r="D129" s="103"/>
      <c r="E129" s="103"/>
      <c r="F129" s="103"/>
      <c r="G129" s="103"/>
      <c r="H129" s="102"/>
      <c r="I129" s="103"/>
      <c r="J129" s="103"/>
      <c r="K129" s="103"/>
      <c r="L129" s="103"/>
      <c r="M129" s="103"/>
      <c r="N129" s="102"/>
      <c r="O129" s="103"/>
      <c r="P129" s="103"/>
      <c r="Q129" s="103"/>
      <c r="R129" s="103"/>
      <c r="S129" s="103"/>
      <c r="T129" s="102"/>
      <c r="U129" s="103"/>
      <c r="V129" s="103"/>
      <c r="W129" s="103"/>
      <c r="X129" s="103"/>
      <c r="Y129" s="103"/>
      <c r="Z129" s="102"/>
      <c r="AA129" s="103"/>
      <c r="AB129" s="103"/>
      <c r="AC129" s="103"/>
      <c r="AD129" s="103"/>
      <c r="AE129" s="103"/>
      <c r="AF129" s="1"/>
      <c r="AG129" s="1"/>
      <c r="AH129" s="1"/>
      <c r="AI129" s="1"/>
      <c r="AJ129" s="1"/>
      <c r="AK129" s="1"/>
      <c r="AL129" s="1"/>
      <c r="AM129" s="1"/>
      <c r="AN129" s="1"/>
      <c r="AO129" s="1"/>
      <c r="AP129" s="1"/>
      <c r="AQ129" s="1"/>
    </row>
    <row r="130" spans="1:43" x14ac:dyDescent="0.4">
      <c r="A130" s="1"/>
      <c r="B130" s="102"/>
      <c r="C130" s="103"/>
      <c r="D130" s="103"/>
      <c r="E130" s="103"/>
      <c r="F130" s="103"/>
      <c r="G130" s="103"/>
      <c r="H130" s="102"/>
      <c r="I130" s="103"/>
      <c r="J130" s="103"/>
      <c r="K130" s="103"/>
      <c r="L130" s="103"/>
      <c r="M130" s="103"/>
      <c r="N130" s="102"/>
      <c r="O130" s="103"/>
      <c r="P130" s="103"/>
      <c r="Q130" s="103"/>
      <c r="R130" s="103"/>
      <c r="S130" s="103"/>
      <c r="T130" s="102"/>
      <c r="U130" s="103"/>
      <c r="V130" s="103"/>
      <c r="W130" s="103"/>
      <c r="X130" s="103"/>
      <c r="Y130" s="103"/>
      <c r="Z130" s="102"/>
      <c r="AA130" s="103"/>
      <c r="AB130" s="103"/>
      <c r="AC130" s="103"/>
      <c r="AD130" s="103"/>
      <c r="AE130" s="103"/>
      <c r="AF130" s="1"/>
      <c r="AG130" s="1"/>
      <c r="AH130" s="1"/>
      <c r="AI130" s="1"/>
      <c r="AJ130" s="1"/>
      <c r="AK130" s="1"/>
      <c r="AL130" s="1"/>
      <c r="AM130" s="1"/>
      <c r="AN130" s="1"/>
      <c r="AO130" s="1"/>
      <c r="AP130" s="1"/>
      <c r="AQ130" s="1"/>
    </row>
    <row r="131" spans="1:43" x14ac:dyDescent="0.4">
      <c r="A131" s="1"/>
      <c r="B131" s="102"/>
      <c r="C131" s="103"/>
      <c r="D131" s="103"/>
      <c r="E131" s="103"/>
      <c r="F131" s="103"/>
      <c r="G131" s="103"/>
      <c r="H131" s="102"/>
      <c r="I131" s="103"/>
      <c r="J131" s="103"/>
      <c r="K131" s="103"/>
      <c r="L131" s="103"/>
      <c r="M131" s="103"/>
      <c r="N131" s="102"/>
      <c r="O131" s="103"/>
      <c r="P131" s="103"/>
      <c r="Q131" s="103"/>
      <c r="R131" s="103"/>
      <c r="S131" s="103"/>
      <c r="T131" s="102"/>
      <c r="U131" s="103"/>
      <c r="V131" s="103"/>
      <c r="W131" s="103"/>
      <c r="X131" s="103"/>
      <c r="Y131" s="103"/>
      <c r="Z131" s="102"/>
      <c r="AA131" s="103"/>
      <c r="AB131" s="103"/>
      <c r="AC131" s="103"/>
      <c r="AD131" s="103"/>
      <c r="AE131" s="103"/>
      <c r="AF131" s="1"/>
      <c r="AG131" s="1"/>
      <c r="AH131" s="1"/>
      <c r="AI131" s="1"/>
      <c r="AJ131" s="1"/>
      <c r="AK131" s="1"/>
      <c r="AL131" s="1"/>
      <c r="AM131" s="1"/>
      <c r="AN131" s="1"/>
      <c r="AO131" s="1"/>
      <c r="AP131" s="1"/>
      <c r="AQ131" s="1"/>
    </row>
    <row r="132" spans="1:43" x14ac:dyDescent="0.4">
      <c r="A132" s="1"/>
      <c r="B132" s="102"/>
      <c r="C132" s="103"/>
      <c r="D132" s="103"/>
      <c r="E132" s="103"/>
      <c r="F132" s="103"/>
      <c r="G132" s="103"/>
      <c r="H132" s="102"/>
      <c r="I132" s="103"/>
      <c r="J132" s="103"/>
      <c r="K132" s="103"/>
      <c r="L132" s="103"/>
      <c r="M132" s="103"/>
      <c r="N132" s="102"/>
      <c r="O132" s="103"/>
      <c r="P132" s="103"/>
      <c r="Q132" s="103"/>
      <c r="R132" s="103"/>
      <c r="S132" s="103"/>
      <c r="T132" s="102"/>
      <c r="U132" s="103"/>
      <c r="V132" s="103"/>
      <c r="W132" s="103"/>
      <c r="X132" s="103"/>
      <c r="Y132" s="103"/>
      <c r="Z132" s="102"/>
      <c r="AA132" s="103"/>
      <c r="AB132" s="103"/>
      <c r="AC132" s="103"/>
      <c r="AD132" s="103"/>
      <c r="AE132" s="103"/>
      <c r="AF132" s="1"/>
      <c r="AG132" s="1"/>
      <c r="AH132" s="1"/>
      <c r="AI132" s="1"/>
      <c r="AJ132" s="1"/>
      <c r="AK132" s="1"/>
      <c r="AL132" s="1"/>
      <c r="AM132" s="1"/>
      <c r="AN132" s="1"/>
      <c r="AO132" s="1"/>
      <c r="AP132" s="1"/>
      <c r="AQ132" s="1"/>
    </row>
    <row r="133" spans="1:43" x14ac:dyDescent="0.4">
      <c r="A133" s="1"/>
      <c r="B133" s="102"/>
      <c r="C133" s="103"/>
      <c r="D133" s="103"/>
      <c r="E133" s="103"/>
      <c r="F133" s="103"/>
      <c r="G133" s="103"/>
      <c r="H133" s="102"/>
      <c r="I133" s="103"/>
      <c r="J133" s="103"/>
      <c r="K133" s="103"/>
      <c r="L133" s="103"/>
      <c r="M133" s="103"/>
      <c r="N133" s="102"/>
      <c r="O133" s="103"/>
      <c r="P133" s="103"/>
      <c r="Q133" s="103"/>
      <c r="R133" s="103"/>
      <c r="S133" s="103"/>
      <c r="T133" s="102"/>
      <c r="U133" s="103"/>
      <c r="V133" s="103"/>
      <c r="W133" s="103"/>
      <c r="X133" s="103"/>
      <c r="Y133" s="103"/>
      <c r="Z133" s="102"/>
      <c r="AA133" s="103"/>
      <c r="AB133" s="103"/>
      <c r="AC133" s="103"/>
      <c r="AD133" s="103"/>
      <c r="AE133" s="103"/>
      <c r="AF133" s="1"/>
      <c r="AG133" s="1"/>
      <c r="AH133" s="1"/>
      <c r="AI133" s="1"/>
      <c r="AJ133" s="1"/>
      <c r="AK133" s="1"/>
      <c r="AL133" s="1"/>
      <c r="AM133" s="1"/>
      <c r="AN133" s="1"/>
      <c r="AO133" s="1"/>
      <c r="AP133" s="1"/>
      <c r="AQ133" s="1"/>
    </row>
    <row r="134" spans="1:43" x14ac:dyDescent="0.4">
      <c r="A134" s="1"/>
      <c r="B134" s="102"/>
      <c r="C134" s="103"/>
      <c r="D134" s="103"/>
      <c r="E134" s="103"/>
      <c r="F134" s="103"/>
      <c r="G134" s="103"/>
      <c r="H134" s="102"/>
      <c r="I134" s="103"/>
      <c r="J134" s="103"/>
      <c r="K134" s="103"/>
      <c r="L134" s="103"/>
      <c r="M134" s="103"/>
      <c r="N134" s="102"/>
      <c r="O134" s="103"/>
      <c r="P134" s="103"/>
      <c r="Q134" s="103"/>
      <c r="R134" s="103"/>
      <c r="S134" s="103"/>
      <c r="T134" s="102"/>
      <c r="U134" s="103"/>
      <c r="V134" s="103"/>
      <c r="W134" s="103"/>
      <c r="X134" s="103"/>
      <c r="Y134" s="103"/>
      <c r="Z134" s="102"/>
      <c r="AA134" s="103"/>
      <c r="AB134" s="103"/>
      <c r="AC134" s="103"/>
      <c r="AD134" s="103"/>
      <c r="AE134" s="103"/>
      <c r="AF134" s="1"/>
      <c r="AG134" s="1"/>
      <c r="AH134" s="1"/>
      <c r="AI134" s="1"/>
      <c r="AJ134" s="1"/>
      <c r="AK134" s="1"/>
      <c r="AL134" s="1"/>
      <c r="AM134" s="1"/>
      <c r="AN134" s="1"/>
      <c r="AO134" s="1"/>
      <c r="AP134" s="1"/>
      <c r="AQ134" s="1"/>
    </row>
    <row r="135" spans="1:43" x14ac:dyDescent="0.4">
      <c r="A135" s="1"/>
      <c r="B135" s="102"/>
      <c r="C135" s="103"/>
      <c r="D135" s="103"/>
      <c r="E135" s="103"/>
      <c r="F135" s="103"/>
      <c r="G135" s="103"/>
      <c r="H135" s="102"/>
      <c r="I135" s="103"/>
      <c r="J135" s="103"/>
      <c r="K135" s="103"/>
      <c r="L135" s="103"/>
      <c r="M135" s="103"/>
      <c r="N135" s="102"/>
      <c r="O135" s="103"/>
      <c r="P135" s="103"/>
      <c r="Q135" s="103"/>
      <c r="R135" s="103"/>
      <c r="S135" s="103"/>
      <c r="T135" s="102"/>
      <c r="U135" s="103"/>
      <c r="V135" s="103"/>
      <c r="W135" s="103"/>
      <c r="X135" s="103"/>
      <c r="Y135" s="103"/>
      <c r="Z135" s="102"/>
      <c r="AA135" s="103"/>
      <c r="AB135" s="103"/>
      <c r="AC135" s="103"/>
      <c r="AD135" s="103"/>
      <c r="AE135" s="103"/>
      <c r="AF135" s="1"/>
      <c r="AG135" s="1"/>
      <c r="AH135" s="1"/>
      <c r="AI135" s="1"/>
      <c r="AJ135" s="1"/>
      <c r="AK135" s="1"/>
      <c r="AL135" s="1"/>
      <c r="AM135" s="1"/>
      <c r="AN135" s="1"/>
      <c r="AO135" s="1"/>
      <c r="AP135" s="1"/>
      <c r="AQ135" s="1"/>
    </row>
    <row r="136" spans="1:43" x14ac:dyDescent="0.4">
      <c r="A136" s="1"/>
      <c r="B136" s="102"/>
      <c r="C136" s="103"/>
      <c r="D136" s="103"/>
      <c r="E136" s="103"/>
      <c r="F136" s="103"/>
      <c r="G136" s="103"/>
      <c r="H136" s="102"/>
      <c r="I136" s="103"/>
      <c r="J136" s="103"/>
      <c r="K136" s="103"/>
      <c r="L136" s="103"/>
      <c r="M136" s="103"/>
      <c r="N136" s="102"/>
      <c r="O136" s="103"/>
      <c r="P136" s="103"/>
      <c r="Q136" s="103"/>
      <c r="R136" s="103"/>
      <c r="S136" s="103"/>
      <c r="T136" s="102"/>
      <c r="U136" s="103"/>
      <c r="V136" s="103"/>
      <c r="W136" s="103"/>
      <c r="X136" s="103"/>
      <c r="Y136" s="103"/>
      <c r="Z136" s="102"/>
      <c r="AA136" s="103"/>
      <c r="AB136" s="103"/>
      <c r="AC136" s="103"/>
      <c r="AD136" s="103"/>
      <c r="AE136" s="103"/>
      <c r="AF136" s="1"/>
      <c r="AG136" s="1"/>
      <c r="AH136" s="1"/>
      <c r="AI136" s="1"/>
      <c r="AJ136" s="1"/>
      <c r="AK136" s="1"/>
      <c r="AL136" s="1"/>
      <c r="AM136" s="1"/>
      <c r="AN136" s="1"/>
      <c r="AO136" s="1"/>
      <c r="AP136" s="1"/>
      <c r="AQ136" s="1"/>
    </row>
    <row r="137" spans="1:43" x14ac:dyDescent="0.4">
      <c r="A137" s="1"/>
      <c r="B137" s="102"/>
      <c r="C137" s="103"/>
      <c r="D137" s="103"/>
      <c r="E137" s="103"/>
      <c r="F137" s="103"/>
      <c r="G137" s="103"/>
      <c r="H137" s="102"/>
      <c r="I137" s="103"/>
      <c r="J137" s="103"/>
      <c r="K137" s="103"/>
      <c r="L137" s="103"/>
      <c r="M137" s="103"/>
      <c r="N137" s="102"/>
      <c r="O137" s="103"/>
      <c r="P137" s="103"/>
      <c r="Q137" s="103"/>
      <c r="R137" s="103"/>
      <c r="S137" s="103"/>
      <c r="T137" s="102"/>
      <c r="U137" s="103"/>
      <c r="V137" s="103"/>
      <c r="W137" s="103"/>
      <c r="X137" s="103"/>
      <c r="Y137" s="103"/>
      <c r="Z137" s="102"/>
      <c r="AA137" s="103"/>
      <c r="AB137" s="103"/>
      <c r="AC137" s="103"/>
      <c r="AD137" s="103"/>
      <c r="AE137" s="103"/>
      <c r="AF137" s="1"/>
      <c r="AG137" s="1"/>
      <c r="AH137" s="1"/>
      <c r="AI137" s="1"/>
      <c r="AJ137" s="1"/>
      <c r="AK137" s="1"/>
      <c r="AL137" s="1"/>
      <c r="AM137" s="1"/>
      <c r="AN137" s="1"/>
      <c r="AO137" s="1"/>
      <c r="AP137" s="1"/>
      <c r="AQ137" s="1"/>
    </row>
    <row r="138" spans="1:43" x14ac:dyDescent="0.4">
      <c r="A138" s="1"/>
      <c r="B138" s="102"/>
      <c r="C138" s="103"/>
      <c r="D138" s="103"/>
      <c r="E138" s="103"/>
      <c r="F138" s="103"/>
      <c r="G138" s="103"/>
      <c r="H138" s="102"/>
      <c r="I138" s="103"/>
      <c r="J138" s="103"/>
      <c r="K138" s="103"/>
      <c r="L138" s="103"/>
      <c r="M138" s="103"/>
      <c r="N138" s="102"/>
      <c r="O138" s="103"/>
      <c r="P138" s="103"/>
      <c r="Q138" s="103"/>
      <c r="R138" s="103"/>
      <c r="S138" s="103"/>
      <c r="T138" s="102"/>
      <c r="U138" s="103"/>
      <c r="V138" s="103"/>
      <c r="W138" s="103"/>
      <c r="X138" s="103"/>
      <c r="Y138" s="103"/>
      <c r="Z138" s="102"/>
      <c r="AA138" s="103"/>
      <c r="AB138" s="103"/>
      <c r="AC138" s="103"/>
      <c r="AD138" s="103"/>
      <c r="AE138" s="103"/>
      <c r="AF138" s="1"/>
      <c r="AG138" s="1"/>
      <c r="AH138" s="1"/>
      <c r="AI138" s="1"/>
      <c r="AJ138" s="1"/>
      <c r="AK138" s="1"/>
      <c r="AL138" s="1"/>
      <c r="AM138" s="1"/>
      <c r="AN138" s="1"/>
      <c r="AO138" s="1"/>
      <c r="AP138" s="1"/>
      <c r="AQ138" s="1"/>
    </row>
    <row r="139" spans="1:43" x14ac:dyDescent="0.4">
      <c r="A139" s="1"/>
      <c r="B139" s="102"/>
      <c r="C139" s="103"/>
      <c r="D139" s="103"/>
      <c r="E139" s="103"/>
      <c r="F139" s="103"/>
      <c r="G139" s="103"/>
      <c r="H139" s="102"/>
      <c r="I139" s="103"/>
      <c r="J139" s="103"/>
      <c r="K139" s="103"/>
      <c r="L139" s="103"/>
      <c r="M139" s="103"/>
      <c r="N139" s="102"/>
      <c r="O139" s="103"/>
      <c r="P139" s="103"/>
      <c r="Q139" s="103"/>
      <c r="R139" s="103"/>
      <c r="S139" s="103"/>
      <c r="T139" s="102"/>
      <c r="U139" s="103"/>
      <c r="V139" s="103"/>
      <c r="W139" s="103"/>
      <c r="X139" s="103"/>
      <c r="Y139" s="103"/>
      <c r="Z139" s="102"/>
      <c r="AA139" s="103"/>
      <c r="AB139" s="103"/>
      <c r="AC139" s="103"/>
      <c r="AD139" s="103"/>
      <c r="AE139" s="103"/>
      <c r="AF139" s="1"/>
      <c r="AG139" s="1"/>
      <c r="AH139" s="1"/>
      <c r="AI139" s="1"/>
      <c r="AJ139" s="1"/>
      <c r="AK139" s="1"/>
      <c r="AL139" s="1"/>
      <c r="AM139" s="1"/>
      <c r="AN139" s="1"/>
      <c r="AO139" s="1"/>
      <c r="AP139" s="1"/>
      <c r="AQ139" s="1"/>
    </row>
    <row r="140" spans="1:43" x14ac:dyDescent="0.4">
      <c r="A140" s="1"/>
      <c r="B140" s="102"/>
      <c r="C140" s="103"/>
      <c r="D140" s="103"/>
      <c r="E140" s="103"/>
      <c r="F140" s="103"/>
      <c r="G140" s="103"/>
      <c r="H140" s="102"/>
      <c r="I140" s="103"/>
      <c r="J140" s="103"/>
      <c r="K140" s="103"/>
      <c r="L140" s="103"/>
      <c r="M140" s="103"/>
      <c r="N140" s="102"/>
      <c r="O140" s="103"/>
      <c r="P140" s="103"/>
      <c r="Q140" s="103"/>
      <c r="R140" s="103"/>
      <c r="S140" s="103"/>
      <c r="T140" s="102"/>
      <c r="U140" s="103"/>
      <c r="V140" s="103"/>
      <c r="W140" s="103"/>
      <c r="X140" s="103"/>
      <c r="Y140" s="103"/>
      <c r="Z140" s="102"/>
      <c r="AA140" s="103"/>
      <c r="AB140" s="103"/>
      <c r="AC140" s="103"/>
      <c r="AD140" s="103"/>
      <c r="AE140" s="103"/>
      <c r="AF140" s="1"/>
      <c r="AG140" s="1"/>
      <c r="AH140" s="1"/>
      <c r="AI140" s="1"/>
      <c r="AJ140" s="1"/>
      <c r="AK140" s="1"/>
      <c r="AL140" s="1"/>
      <c r="AM140" s="1"/>
      <c r="AN140" s="1"/>
      <c r="AO140" s="1"/>
      <c r="AP140" s="1"/>
      <c r="AQ140" s="1"/>
    </row>
    <row r="141" spans="1:43" x14ac:dyDescent="0.4">
      <c r="A141" s="1"/>
      <c r="B141" s="102"/>
      <c r="C141" s="103"/>
      <c r="D141" s="103"/>
      <c r="E141" s="103"/>
      <c r="F141" s="103"/>
      <c r="G141" s="103"/>
      <c r="H141" s="102"/>
      <c r="I141" s="103"/>
      <c r="J141" s="103"/>
      <c r="K141" s="103"/>
      <c r="L141" s="103"/>
      <c r="M141" s="103"/>
      <c r="N141" s="102"/>
      <c r="O141" s="103"/>
      <c r="P141" s="103"/>
      <c r="Q141" s="103"/>
      <c r="R141" s="103"/>
      <c r="S141" s="103"/>
      <c r="T141" s="102"/>
      <c r="U141" s="103"/>
      <c r="V141" s="103"/>
      <c r="W141" s="103"/>
      <c r="X141" s="103"/>
      <c r="Y141" s="103"/>
      <c r="Z141" s="102"/>
      <c r="AA141" s="103"/>
      <c r="AB141" s="103"/>
      <c r="AC141" s="103"/>
      <c r="AD141" s="103"/>
      <c r="AE141" s="103"/>
      <c r="AF141" s="1"/>
      <c r="AG141" s="1"/>
      <c r="AH141" s="1"/>
      <c r="AI141" s="1"/>
      <c r="AJ141" s="1"/>
      <c r="AK141" s="1"/>
      <c r="AL141" s="1"/>
      <c r="AM141" s="1"/>
      <c r="AN141" s="1"/>
      <c r="AO141" s="1"/>
      <c r="AP141" s="1"/>
      <c r="AQ141" s="1"/>
    </row>
    <row r="142" spans="1:43" x14ac:dyDescent="0.4">
      <c r="A142" s="1"/>
      <c r="B142" s="102"/>
      <c r="C142" s="103"/>
      <c r="D142" s="103"/>
      <c r="E142" s="103"/>
      <c r="F142" s="103"/>
      <c r="G142" s="103"/>
      <c r="H142" s="102"/>
      <c r="I142" s="103"/>
      <c r="J142" s="103"/>
      <c r="K142" s="103"/>
      <c r="L142" s="103"/>
      <c r="M142" s="103"/>
      <c r="N142" s="102"/>
      <c r="O142" s="103"/>
      <c r="P142" s="103"/>
      <c r="Q142" s="103"/>
      <c r="R142" s="103"/>
      <c r="S142" s="103"/>
      <c r="T142" s="102"/>
      <c r="U142" s="103"/>
      <c r="V142" s="103"/>
      <c r="W142" s="103"/>
      <c r="X142" s="103"/>
      <c r="Y142" s="103"/>
      <c r="Z142" s="102"/>
      <c r="AA142" s="103"/>
      <c r="AB142" s="103"/>
      <c r="AC142" s="103"/>
      <c r="AD142" s="103"/>
      <c r="AE142" s="103"/>
      <c r="AF142" s="1"/>
      <c r="AG142" s="1"/>
      <c r="AH142" s="1"/>
      <c r="AI142" s="1"/>
      <c r="AJ142" s="1"/>
      <c r="AK142" s="1"/>
      <c r="AL142" s="1"/>
      <c r="AM142" s="1"/>
      <c r="AN142" s="1"/>
      <c r="AO142" s="1"/>
      <c r="AP142" s="1"/>
      <c r="AQ142" s="1"/>
    </row>
    <row r="143" spans="1:43" x14ac:dyDescent="0.4">
      <c r="A143" s="1"/>
      <c r="B143" s="102"/>
      <c r="C143" s="103"/>
      <c r="D143" s="103"/>
      <c r="E143" s="103"/>
      <c r="F143" s="103"/>
      <c r="G143" s="103"/>
      <c r="H143" s="102"/>
      <c r="I143" s="103"/>
      <c r="J143" s="103"/>
      <c r="K143" s="103"/>
      <c r="L143" s="103"/>
      <c r="M143" s="103"/>
      <c r="N143" s="102"/>
      <c r="O143" s="103"/>
      <c r="P143" s="103"/>
      <c r="Q143" s="103"/>
      <c r="R143" s="103"/>
      <c r="S143" s="103"/>
      <c r="T143" s="102"/>
      <c r="U143" s="103"/>
      <c r="V143" s="103"/>
      <c r="W143" s="103"/>
      <c r="X143" s="103"/>
      <c r="Y143" s="103"/>
      <c r="Z143" s="102"/>
      <c r="AA143" s="103"/>
      <c r="AB143" s="103"/>
      <c r="AC143" s="103"/>
      <c r="AD143" s="103"/>
      <c r="AE143" s="103"/>
      <c r="AF143" s="1"/>
      <c r="AG143" s="1"/>
      <c r="AH143" s="1"/>
      <c r="AI143" s="1"/>
      <c r="AJ143" s="1"/>
      <c r="AK143" s="1"/>
      <c r="AL143" s="1"/>
      <c r="AM143" s="1"/>
      <c r="AN143" s="1"/>
      <c r="AO143" s="1"/>
      <c r="AP143" s="1"/>
      <c r="AQ143" s="1"/>
    </row>
    <row r="144" spans="1:43" x14ac:dyDescent="0.4">
      <c r="A144" s="1"/>
      <c r="B144" s="102"/>
      <c r="C144" s="103"/>
      <c r="D144" s="103"/>
      <c r="E144" s="103"/>
      <c r="F144" s="103"/>
      <c r="G144" s="103"/>
      <c r="H144" s="102"/>
      <c r="I144" s="103"/>
      <c r="J144" s="103"/>
      <c r="K144" s="103"/>
      <c r="L144" s="103"/>
      <c r="M144" s="103"/>
      <c r="N144" s="102"/>
      <c r="O144" s="103"/>
      <c r="P144" s="103"/>
      <c r="Q144" s="103"/>
      <c r="R144" s="103"/>
      <c r="S144" s="103"/>
      <c r="T144" s="102"/>
      <c r="U144" s="103"/>
      <c r="V144" s="103"/>
      <c r="W144" s="103"/>
      <c r="X144" s="103"/>
      <c r="Y144" s="103"/>
      <c r="Z144" s="102"/>
      <c r="AA144" s="103"/>
      <c r="AB144" s="103"/>
      <c r="AC144" s="103"/>
      <c r="AD144" s="103"/>
      <c r="AE144" s="103"/>
      <c r="AF144" s="1"/>
      <c r="AG144" s="1"/>
      <c r="AH144" s="1"/>
      <c r="AI144" s="1"/>
      <c r="AJ144" s="1"/>
      <c r="AK144" s="1"/>
      <c r="AL144" s="1"/>
      <c r="AM144" s="1"/>
      <c r="AN144" s="1"/>
      <c r="AO144" s="1"/>
      <c r="AP144" s="1"/>
      <c r="AQ144" s="1"/>
    </row>
    <row r="145" spans="1:43" x14ac:dyDescent="0.4">
      <c r="A145" s="1"/>
      <c r="B145" s="102"/>
      <c r="C145" s="103"/>
      <c r="D145" s="103"/>
      <c r="E145" s="103"/>
      <c r="F145" s="103"/>
      <c r="G145" s="103"/>
      <c r="H145" s="102"/>
      <c r="I145" s="103"/>
      <c r="J145" s="103"/>
      <c r="K145" s="103"/>
      <c r="L145" s="103"/>
      <c r="M145" s="103"/>
      <c r="N145" s="102"/>
      <c r="O145" s="103"/>
      <c r="P145" s="103"/>
      <c r="Q145" s="103"/>
      <c r="R145" s="103"/>
      <c r="S145" s="103"/>
      <c r="T145" s="102"/>
      <c r="U145" s="103"/>
      <c r="V145" s="103"/>
      <c r="W145" s="103"/>
      <c r="X145" s="103"/>
      <c r="Y145" s="103"/>
      <c r="Z145" s="102"/>
      <c r="AA145" s="103"/>
      <c r="AB145" s="103"/>
      <c r="AC145" s="103"/>
      <c r="AD145" s="103"/>
      <c r="AE145" s="103"/>
      <c r="AF145" s="1"/>
      <c r="AG145" s="1"/>
      <c r="AH145" s="1"/>
      <c r="AI145" s="1"/>
      <c r="AJ145" s="1"/>
      <c r="AK145" s="1"/>
      <c r="AL145" s="1"/>
      <c r="AM145" s="1"/>
      <c r="AN145" s="1"/>
      <c r="AO145" s="1"/>
      <c r="AP145" s="1"/>
      <c r="AQ145" s="1"/>
    </row>
    <row r="146" spans="1:43" x14ac:dyDescent="0.4">
      <c r="A146" s="1"/>
      <c r="B146" s="102"/>
      <c r="C146" s="103"/>
      <c r="D146" s="103"/>
      <c r="E146" s="103"/>
      <c r="F146" s="103"/>
      <c r="G146" s="103"/>
      <c r="H146" s="102"/>
      <c r="I146" s="103"/>
      <c r="J146" s="103"/>
      <c r="K146" s="103"/>
      <c r="L146" s="103"/>
      <c r="M146" s="103"/>
      <c r="N146" s="102"/>
      <c r="O146" s="103"/>
      <c r="P146" s="103"/>
      <c r="Q146" s="103"/>
      <c r="R146" s="103"/>
      <c r="S146" s="103"/>
      <c r="T146" s="102"/>
      <c r="U146" s="103"/>
      <c r="V146" s="103"/>
      <c r="W146" s="103"/>
      <c r="X146" s="103"/>
      <c r="Y146" s="103"/>
      <c r="Z146" s="102"/>
      <c r="AA146" s="103"/>
      <c r="AB146" s="103"/>
      <c r="AC146" s="103"/>
      <c r="AD146" s="103"/>
      <c r="AE146" s="103"/>
      <c r="AF146" s="1"/>
      <c r="AG146" s="1"/>
      <c r="AH146" s="1"/>
      <c r="AI146" s="1"/>
      <c r="AJ146" s="1"/>
      <c r="AK146" s="1"/>
      <c r="AL146" s="1"/>
      <c r="AM146" s="1"/>
      <c r="AN146" s="1"/>
      <c r="AO146" s="1"/>
      <c r="AP146" s="1"/>
      <c r="AQ146" s="1"/>
    </row>
    <row r="147" spans="1:43" x14ac:dyDescent="0.4">
      <c r="A147" s="1"/>
      <c r="B147" s="102"/>
      <c r="C147" s="103"/>
      <c r="D147" s="103"/>
      <c r="E147" s="103"/>
      <c r="F147" s="103"/>
      <c r="G147" s="103"/>
      <c r="H147" s="102"/>
      <c r="I147" s="103"/>
      <c r="J147" s="103"/>
      <c r="K147" s="103"/>
      <c r="L147" s="103"/>
      <c r="M147" s="103"/>
      <c r="N147" s="102"/>
      <c r="O147" s="103"/>
      <c r="P147" s="103"/>
      <c r="Q147" s="103"/>
      <c r="R147" s="103"/>
      <c r="S147" s="103"/>
      <c r="T147" s="102"/>
      <c r="U147" s="103"/>
      <c r="V147" s="103"/>
      <c r="W147" s="103"/>
      <c r="X147" s="103"/>
      <c r="Y147" s="103"/>
      <c r="Z147" s="102"/>
      <c r="AA147" s="103"/>
      <c r="AB147" s="103"/>
      <c r="AC147" s="103"/>
      <c r="AD147" s="103"/>
      <c r="AE147" s="103"/>
      <c r="AF147" s="1"/>
      <c r="AG147" s="1"/>
      <c r="AH147" s="1"/>
      <c r="AI147" s="1"/>
      <c r="AJ147" s="1"/>
      <c r="AK147" s="1"/>
      <c r="AL147" s="1"/>
      <c r="AM147" s="1"/>
      <c r="AN147" s="1"/>
      <c r="AO147" s="1"/>
      <c r="AP147" s="1"/>
      <c r="AQ147" s="1"/>
    </row>
    <row r="148" spans="1:43" x14ac:dyDescent="0.4">
      <c r="A148" s="1"/>
      <c r="B148" s="102"/>
      <c r="C148" s="103"/>
      <c r="D148" s="103"/>
      <c r="E148" s="103"/>
      <c r="F148" s="103"/>
      <c r="G148" s="103"/>
      <c r="H148" s="102"/>
      <c r="I148" s="103"/>
      <c r="J148" s="103"/>
      <c r="K148" s="103"/>
      <c r="L148" s="103"/>
      <c r="M148" s="103"/>
      <c r="N148" s="102"/>
      <c r="O148" s="103"/>
      <c r="P148" s="103"/>
      <c r="Q148" s="103"/>
      <c r="R148" s="103"/>
      <c r="S148" s="103"/>
      <c r="T148" s="102"/>
      <c r="U148" s="103"/>
      <c r="V148" s="103"/>
      <c r="W148" s="103"/>
      <c r="X148" s="103"/>
      <c r="Y148" s="103"/>
      <c r="Z148" s="102"/>
      <c r="AA148" s="103"/>
      <c r="AB148" s="103"/>
      <c r="AC148" s="103"/>
      <c r="AD148" s="103"/>
      <c r="AE148" s="103"/>
      <c r="AF148" s="1"/>
      <c r="AG148" s="1"/>
      <c r="AH148" s="1"/>
      <c r="AI148" s="1"/>
      <c r="AJ148" s="1"/>
      <c r="AK148" s="1"/>
      <c r="AL148" s="1"/>
      <c r="AM148" s="1"/>
      <c r="AN148" s="1"/>
      <c r="AO148" s="1"/>
      <c r="AP148" s="1"/>
      <c r="AQ148" s="1"/>
    </row>
    <row r="149" spans="1:43" x14ac:dyDescent="0.4">
      <c r="A149" s="1"/>
      <c r="B149" s="102"/>
      <c r="C149" s="103"/>
      <c r="D149" s="103"/>
      <c r="E149" s="103"/>
      <c r="F149" s="103"/>
      <c r="G149" s="103"/>
      <c r="H149" s="102"/>
      <c r="I149" s="103"/>
      <c r="J149" s="103"/>
      <c r="K149" s="103"/>
      <c r="L149" s="103"/>
      <c r="M149" s="103"/>
      <c r="N149" s="102"/>
      <c r="O149" s="103"/>
      <c r="P149" s="103"/>
      <c r="Q149" s="103"/>
      <c r="R149" s="103"/>
      <c r="S149" s="103"/>
      <c r="T149" s="102"/>
      <c r="U149" s="103"/>
      <c r="V149" s="103"/>
      <c r="W149" s="103"/>
      <c r="X149" s="103"/>
      <c r="Y149" s="103"/>
      <c r="Z149" s="102"/>
      <c r="AA149" s="103"/>
      <c r="AB149" s="103"/>
      <c r="AC149" s="103"/>
      <c r="AD149" s="103"/>
      <c r="AE149" s="103"/>
      <c r="AF149" s="1"/>
      <c r="AG149" s="1"/>
      <c r="AH149" s="1"/>
      <c r="AI149" s="1"/>
      <c r="AJ149" s="1"/>
      <c r="AK149" s="1"/>
      <c r="AL149" s="1"/>
      <c r="AM149" s="1"/>
      <c r="AN149" s="1"/>
      <c r="AO149" s="1"/>
      <c r="AP149" s="1"/>
      <c r="AQ149" s="1"/>
    </row>
    <row r="150" spans="1:43" x14ac:dyDescent="0.4">
      <c r="A150" s="1"/>
      <c r="B150" s="102"/>
      <c r="C150" s="103"/>
      <c r="D150" s="103"/>
      <c r="E150" s="103"/>
      <c r="F150" s="103"/>
      <c r="G150" s="103"/>
      <c r="H150" s="102"/>
      <c r="I150" s="103"/>
      <c r="J150" s="103"/>
      <c r="K150" s="103"/>
      <c r="L150" s="103"/>
      <c r="M150" s="103"/>
      <c r="N150" s="102"/>
      <c r="O150" s="103"/>
      <c r="P150" s="103"/>
      <c r="Q150" s="103"/>
      <c r="R150" s="103"/>
      <c r="S150" s="103"/>
      <c r="T150" s="102"/>
      <c r="U150" s="103"/>
      <c r="V150" s="103"/>
      <c r="W150" s="103"/>
      <c r="X150" s="103"/>
      <c r="Y150" s="103"/>
      <c r="Z150" s="102"/>
      <c r="AA150" s="103"/>
      <c r="AB150" s="103"/>
      <c r="AC150" s="103"/>
      <c r="AD150" s="103"/>
      <c r="AE150" s="103"/>
      <c r="AF150" s="1"/>
      <c r="AG150" s="1"/>
      <c r="AH150" s="1"/>
      <c r="AI150" s="1"/>
      <c r="AJ150" s="1"/>
      <c r="AK150" s="1"/>
      <c r="AL150" s="1"/>
      <c r="AM150" s="1"/>
      <c r="AN150" s="1"/>
      <c r="AO150" s="1"/>
      <c r="AP150" s="1"/>
      <c r="AQ150" s="1"/>
    </row>
  </sheetData>
  <sheetProtection algorithmName="SHA-512" hashValue="QlamTlRxkicyfEozlQ+qpUEckHigiiGM+CDvZvZz6dqIBmMu6SzP0COtcvY1cAkpvCm+z5jqlkzyHm7Jhc5Ayg==" saltValue="M+1hC0uW+IE3e3D5dkEqgg==" spinCount="100000" sheet="1" objects="1" scenarios="1"/>
  <mergeCells count="5">
    <mergeCell ref="C3:G3"/>
    <mergeCell ref="I3:M3"/>
    <mergeCell ref="N3:R3"/>
    <mergeCell ref="T3:X3"/>
    <mergeCell ref="Z3:AE3"/>
  </mergeCells>
  <phoneticPr fontId="1"/>
  <conditionalFormatting sqref="A1:AG83">
    <cfRule type="containsText" dxfId="2" priority="5" operator="containsText" text="○">
      <formula>NOT(ISERROR(SEARCH("○",A1)))</formula>
    </cfRule>
  </conditionalFormatting>
  <conditionalFormatting sqref="U84:Y87 A1:AH83 A84:T84 Z84:AH84">
    <cfRule type="containsText" dxfId="1" priority="4" operator="containsText" text="×">
      <formula>NOT(ISERROR(SEARCH("×",A1)))</formula>
    </cfRule>
  </conditionalFormatting>
  <conditionalFormatting sqref="U84:Y87">
    <cfRule type="containsText" dxfId="0" priority="1" operator="containsText" text="○">
      <formula>NOT(ISERROR(SEARCH("○",U84)))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試験問題</vt:lpstr>
      <vt:lpstr>成績</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フリー アカウント</dc:creator>
  <cp:lastModifiedBy>フリー アカウント</cp:lastModifiedBy>
  <dcterms:created xsi:type="dcterms:W3CDTF">2024-10-24T14:56:45Z</dcterms:created>
  <dcterms:modified xsi:type="dcterms:W3CDTF">2025-10-20T06:41:27Z</dcterms:modified>
</cp:coreProperties>
</file>